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1.25\"/>
    </mc:Choice>
  </mc:AlternateContent>
  <xr:revisionPtr revIDLastSave="0" documentId="13_ncr:1_{9CCDC893-7E4D-43DD-8775-1B06D8C6E1F4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THỰC ĐƠN TUẦN CHẴN" sheetId="10" r:id="rId1"/>
    <sheet name="THỨ 2-chẵn" sheetId="7" r:id="rId2"/>
    <sheet name="THỨ 3-chẵn" sheetId="2" r:id="rId3"/>
    <sheet name="THỨ 4-chẵn" sheetId="3" r:id="rId4"/>
    <sheet name="THỨ 5-chẵn" sheetId="4" r:id="rId5"/>
    <sheet name="THỨ 6-chẵn" sheetId="5" r:id="rId6"/>
    <sheet name="THỨ 7-chẵn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4" i="6"/>
  <c r="F21" i="6"/>
  <c r="F22" i="6"/>
  <c r="H22" i="6" s="1"/>
  <c r="F23" i="6"/>
  <c r="H23" i="6" s="1"/>
  <c r="F24" i="6"/>
  <c r="H26" i="4"/>
  <c r="H31" i="4"/>
  <c r="F26" i="4"/>
  <c r="F27" i="4"/>
  <c r="H27" i="4" s="1"/>
  <c r="F28" i="4"/>
  <c r="H28" i="4" s="1"/>
  <c r="F29" i="4"/>
  <c r="H29" i="4" s="1"/>
  <c r="F30" i="4"/>
  <c r="H30" i="4" s="1"/>
  <c r="F31" i="4"/>
  <c r="F25" i="4"/>
  <c r="H25" i="4" s="1"/>
  <c r="F24" i="4"/>
  <c r="H24" i="4" s="1"/>
  <c r="F20" i="2"/>
  <c r="H20" i="2" s="1"/>
  <c r="F21" i="2"/>
  <c r="H21" i="2" s="1"/>
  <c r="F22" i="2"/>
  <c r="H22" i="2" s="1"/>
  <c r="F23" i="2"/>
  <c r="H23" i="2" s="1"/>
  <c r="F9" i="7"/>
  <c r="F10" i="7"/>
  <c r="H10" i="7" s="1"/>
  <c r="F11" i="7"/>
  <c r="F12" i="7"/>
  <c r="H12" i="7" s="1"/>
  <c r="F13" i="7"/>
  <c r="F14" i="7"/>
  <c r="H14" i="7" s="1"/>
  <c r="F15" i="7"/>
  <c r="H15" i="7" s="1"/>
  <c r="F16" i="7"/>
  <c r="H16" i="7" s="1"/>
  <c r="F17" i="7"/>
  <c r="F18" i="7"/>
  <c r="H18" i="7" s="1"/>
  <c r="F19" i="7"/>
  <c r="H19" i="7" s="1"/>
  <c r="F20" i="7"/>
  <c r="H20" i="7" s="1"/>
  <c r="F21" i="7"/>
  <c r="H21" i="7" s="1"/>
  <c r="F22" i="7"/>
  <c r="H22" i="7" s="1"/>
  <c r="F23" i="7"/>
  <c r="H23" i="7" s="1"/>
  <c r="F24" i="7"/>
  <c r="H24" i="7" s="1"/>
  <c r="F8" i="7"/>
  <c r="H8" i="7"/>
  <c r="F8" i="4"/>
  <c r="H8" i="4" s="1"/>
  <c r="F8" i="6"/>
  <c r="H8" i="6" s="1"/>
  <c r="F16" i="5"/>
  <c r="H16" i="5" s="1"/>
  <c r="F20" i="6"/>
  <c r="H20" i="6" s="1"/>
  <c r="H9" i="7"/>
  <c r="H11" i="7"/>
  <c r="H13" i="7"/>
  <c r="H17" i="7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8" i="3"/>
  <c r="H8" i="3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7" i="5"/>
  <c r="H17" i="5" s="1"/>
  <c r="F18" i="5"/>
  <c r="H18" i="5" s="1"/>
  <c r="F19" i="5"/>
  <c r="H19" i="5" s="1"/>
  <c r="F20" i="5"/>
  <c r="H20" i="5" s="1"/>
  <c r="F21" i="5"/>
  <c r="H21" i="5" s="1"/>
  <c r="H23" i="5"/>
  <c r="F8" i="5"/>
  <c r="H8" i="5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8" i="2"/>
  <c r="H8" i="2" s="1"/>
  <c r="H33" i="4" l="1"/>
  <c r="H25" i="7"/>
  <c r="H26" i="5"/>
  <c r="H27" i="6"/>
  <c r="H27" i="3"/>
  <c r="H24" i="2"/>
</calcChain>
</file>

<file path=xl/sharedStrings.xml><?xml version="1.0" encoding="utf-8"?>
<sst xmlns="http://schemas.openxmlformats.org/spreadsheetml/2006/main" count="351" uniqueCount="123">
  <si>
    <t>Bột canh hải châu</t>
  </si>
  <si>
    <t>Kg</t>
  </si>
  <si>
    <t>Lít</t>
  </si>
  <si>
    <t>Gạo tẻ thơm</t>
  </si>
  <si>
    <t>Hành khô</t>
  </si>
  <si>
    <t>Hành lá (hành hoa)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</si>
  <si>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</si>
  <si>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</si>
  <si>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</si>
  <si>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</si>
  <si>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</si>
  <si>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</si>
  <si>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</si>
  <si>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</si>
  <si>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</si>
  <si>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</si>
  <si>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</si>
  <si>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Gạo nếp</t>
  </si>
  <si>
    <t>Ngao</t>
  </si>
  <si>
    <t>Rau mùi tàu</t>
  </si>
  <si>
    <t>Gừng tươi</t>
  </si>
  <si>
    <t>Khoai tây</t>
  </si>
  <si>
    <t>Bí đao (bí xanh)</t>
  </si>
  <si>
    <t>Thịt bò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</si>
  <si>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</si>
  <si>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</si>
  <si>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</si>
  <si>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</si>
  <si>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</si>
  <si>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</si>
  <si>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</si>
  <si>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</si>
  <si>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</si>
  <si>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</si>
  <si>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</si>
  <si>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</si>
  <si>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Canh bí nấu xương gà</t>
  </si>
  <si>
    <t>Canh cá nấu chua</t>
  </si>
  <si>
    <t>Canh ngao nấu chua</t>
  </si>
  <si>
    <t>Bắp cải xào thịt</t>
  </si>
  <si>
    <t>Bữa chiều</t>
  </si>
  <si>
    <t>Bánh mỳ chà bông</t>
  </si>
  <si>
    <t>Cháo gà</t>
  </si>
  <si>
    <t>Sữa chua</t>
  </si>
  <si>
    <t>Phó HT phụ trách</t>
  </si>
  <si>
    <t>Hiệu trưởng</t>
  </si>
  <si>
    <t>Đào Thị Thiết</t>
  </si>
  <si>
    <t>Lê Thị Thọ</t>
  </si>
  <si>
    <t>Bánh mì chà bông + Chuối tiêu (Thanh Long)</t>
  </si>
  <si>
    <t>Mì nấu thịt gà</t>
  </si>
  <si>
    <t>Bánh mì Sanwich + Sữa chua</t>
  </si>
  <si>
    <t>Cháo nấu thịt gà</t>
  </si>
  <si>
    <t>Cà rốt (củ đỏ, vàng)</t>
  </si>
  <si>
    <t>Thịt gà công nghiệp (bỏ chân, cổ, cánh)</t>
  </si>
  <si>
    <t>thịt vịt (bỏ chân, cổ, cánh)</t>
  </si>
  <si>
    <t>Cái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</si>
  <si>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</si>
  <si>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</si>
  <si>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</si>
  <si>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</si>
  <si>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</si>
  <si>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</si>
  <si>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</si>
  <si>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</si>
  <si>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</si>
  <si>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Bánh mì Sandwich (Bánh mì lát)</t>
  </si>
  <si>
    <t>Miếng</t>
  </si>
  <si>
    <t>Dầu ăn Neptune 5L</t>
  </si>
  <si>
    <t>Quả dứa</t>
  </si>
  <si>
    <t>Sữa chua Vinamilk (có đường)</t>
  </si>
  <si>
    <t>Xương sườn lợn</t>
  </si>
  <si>
    <t>Cá trắm cỏ</t>
  </si>
  <si>
    <t>Me chua</t>
  </si>
  <si>
    <t>Nước mắm Cát Hải</t>
  </si>
  <si>
    <t>Rau thì là</t>
  </si>
  <si>
    <t xml:space="preserve">Định lượng 1 trẻ </t>
  </si>
  <si>
    <t>THỰC ĐƠN TUẦN CHẴN NĂM HỌC 2024 - 2025</t>
  </si>
  <si>
    <t>Cá sốt cà chua</t>
  </si>
  <si>
    <t>Thịt gà rang</t>
  </si>
  <si>
    <t>Thịt vịt rang gừng</t>
  </si>
  <si>
    <t>Trứng đúc thịt</t>
  </si>
  <si>
    <t>Bò hầm khoai tây</t>
  </si>
  <si>
    <t>Canh khoai sọ nấu xương vịt</t>
  </si>
  <si>
    <t>Canh khoai tây nấu xương</t>
  </si>
  <si>
    <t>Khoai tây xào</t>
  </si>
  <si>
    <t>Xôi ngô</t>
  </si>
  <si>
    <t>Mỳ gà</t>
  </si>
  <si>
    <t>ĐỊNH LƯỢNG MUA THỰC PHẨM THỨ 2 TUẦN CHẴN 1 suất ăn: 20.000Đ</t>
  </si>
  <si>
    <t>ĐỊNH LƯỢNG MUA THỰC PHẨM THỨ 3 TUẦN CHẴN -  1 suất ăn: 20.000đ</t>
  </si>
  <si>
    <t>ĐỊNH LƯỢNG MUA THỰC PHẨM THỨ 4 TUẦN CHẴN - 1 suất ăn: 20.000đ</t>
  </si>
  <si>
    <t>ĐỊNH LƯỢNG MUA THỰC PHẨM THỨ 5 TUẦN CHẴN - 1 suất ăn: 20.000đ</t>
  </si>
  <si>
    <t>ĐỊNH LƯỢNG MUA THỰC PHẨM THỨ 6 TUẦN CHẴN - 1 suất ăn: 20.000đ</t>
  </si>
  <si>
    <t>ĐỊNH LƯỢNG MUA THỰC PHẨM THỨ 7 TUẦN CHẴN - 1 suất ăn: 20.000đ</t>
  </si>
  <si>
    <t>Chuối tiêu (Thanh long)</t>
  </si>
  <si>
    <t>Thịt xốt cà chua</t>
  </si>
  <si>
    <t>Thịt vịt rang gừng sả</t>
  </si>
  <si>
    <t>Canh khoai sọ nấu xương</t>
  </si>
  <si>
    <t>Xôi ngô + dưa hấu</t>
  </si>
  <si>
    <t xml:space="preserve">Khoai tây xào </t>
  </si>
  <si>
    <t>Sả</t>
  </si>
  <si>
    <t>Thìa là</t>
  </si>
  <si>
    <t>Chuối tiêu</t>
  </si>
  <si>
    <t>Củ sả</t>
  </si>
  <si>
    <t>Khoai sọ</t>
  </si>
  <si>
    <t>Tỏi khô</t>
  </si>
  <si>
    <t>Muối tinh sạch Hải Châu</t>
  </si>
  <si>
    <t>Nghệ</t>
  </si>
  <si>
    <t>Lon</t>
  </si>
  <si>
    <t>trứng gà ta</t>
  </si>
  <si>
    <t>Gia vị sốt vang</t>
  </si>
  <si>
    <t>Bột canh Hải châu</t>
  </si>
  <si>
    <t xml:space="preserve">Hạt nêm </t>
  </si>
  <si>
    <t>Hạt nêm</t>
  </si>
  <si>
    <t>Bánh mỳ sandwich</t>
  </si>
  <si>
    <t>Xôi thịt băm</t>
  </si>
  <si>
    <t>Bí ngô non xào thịt</t>
  </si>
  <si>
    <t>Canh rau bắp cải  nấu thịt</t>
  </si>
  <si>
    <t>Bí ngô non</t>
  </si>
  <si>
    <t>Dưa hấu không hạt</t>
  </si>
  <si>
    <t>THÁNG 1 - 2025</t>
  </si>
  <si>
    <t>Xôi thịt</t>
  </si>
  <si>
    <t>Bí ngô non xào</t>
  </si>
  <si>
    <t>Canh rau bắp cải nấu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</si>
</sst>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8" fillId="0" borderId="0" applyFill="0" applyProtection="0"/>
    <xf numFmtId="0" fontId="19" fillId="0" borderId="0" applyFill="0" applyProtection="0"/>
    <xf numFmtId="0" fontId="18" fillId="0" borderId="0" applyFill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20" fillId="0" borderId="20" xfId="3" applyFont="1" applyFill="1" applyBorder="1" applyAlignment="1" applyProtection="1">
      <alignment horizontal="left"/>
    </xf>
    <xf numFmtId="0" fontId="20" fillId="0" borderId="20" xfId="3" applyFont="1" applyFill="1" applyBorder="1" applyAlignment="1" applyProtection="1">
      <alignment horizontal="center"/>
    </xf>
    <xf numFmtId="0" fontId="21" fillId="0" borderId="20" xfId="4" applyFont="1" applyFill="1" applyBorder="1" applyAlignment="1" applyProtection="1">
      <alignment horizontal="left"/>
    </xf>
    <xf numFmtId="0" fontId="21" fillId="0" borderId="20" xfId="4" applyFont="1" applyFill="1" applyBorder="1" applyAlignment="1" applyProtection="1">
      <alignment horizontal="center"/>
    </xf>
    <xf numFmtId="0" fontId="20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20" xfId="4" applyFont="1" applyFill="1" applyBorder="1" applyAlignment="1" applyProtection="1">
      <alignment horizontal="left"/>
    </xf>
    <xf numFmtId="0" fontId="4" fillId="2" borderId="1" xfId="0" applyFont="1" applyFill="1" applyBorder="1" applyAlignment="1">
      <alignment vertical="center" wrapText="1"/>
    </xf>
    <xf numFmtId="0" fontId="21" fillId="0" borderId="0" xfId="4" applyFont="1" applyFill="1" applyAlignment="1" applyProtection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2" xr:uid="{15F2B4EB-0453-4654-AA81-4F5364530327}"/>
    <cellStyle name="Normal 3" xfId="3" xr:uid="{11031329-CB6F-401A-A912-A03998260D91}"/>
    <cellStyle name="Normal 5" xfId="4" xr:uid="{AAB11BDB-0AD2-4C11-B616-2643E1E6E03E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47" zoomScaleNormal="47" workbookViewId="0">
      <selection activeCell="A4" sqref="A4:F4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61" t="s">
        <v>27</v>
      </c>
      <c r="B1" s="61"/>
      <c r="C1" s="61"/>
    </row>
    <row r="2" spans="1:248" ht="27" customHeight="1" x14ac:dyDescent="0.4">
      <c r="A2" s="123" t="s">
        <v>28</v>
      </c>
      <c r="B2" s="123"/>
      <c r="C2" s="123"/>
      <c r="D2" s="63"/>
      <c r="E2" s="63"/>
      <c r="F2" s="63"/>
    </row>
    <row r="3" spans="1:248" ht="37.5" customHeight="1" x14ac:dyDescent="0.4">
      <c r="A3" s="124" t="s">
        <v>76</v>
      </c>
      <c r="B3" s="124"/>
      <c r="C3" s="124"/>
      <c r="D3" s="124"/>
      <c r="E3" s="124"/>
      <c r="F3" s="124"/>
    </row>
    <row r="4" spans="1:248" ht="18.5" thickBot="1" x14ac:dyDescent="0.45">
      <c r="A4" s="125" t="s">
        <v>119</v>
      </c>
      <c r="B4" s="125"/>
      <c r="C4" s="125"/>
      <c r="D4" s="125"/>
      <c r="E4" s="125"/>
      <c r="F4" s="125"/>
      <c r="G4" s="63"/>
    </row>
    <row r="5" spans="1:248" s="68" customFormat="1" ht="39" customHeight="1" thickTop="1" x14ac:dyDescent="0.35">
      <c r="A5" s="64" t="s">
        <v>29</v>
      </c>
      <c r="B5" s="65" t="s">
        <v>30</v>
      </c>
      <c r="C5" s="65" t="s">
        <v>31</v>
      </c>
      <c r="D5" s="65" t="s">
        <v>32</v>
      </c>
      <c r="E5" s="65" t="s">
        <v>33</v>
      </c>
      <c r="F5" s="66" t="s">
        <v>34</v>
      </c>
      <c r="G5" s="67"/>
    </row>
    <row r="6" spans="1:248" s="68" customFormat="1" ht="39" customHeight="1" x14ac:dyDescent="0.35">
      <c r="A6" s="69" t="s">
        <v>35</v>
      </c>
      <c r="B6" s="70"/>
      <c r="C6" s="70"/>
      <c r="D6" s="70"/>
      <c r="E6" s="70"/>
      <c r="F6" s="71"/>
      <c r="G6" s="67"/>
    </row>
    <row r="7" spans="1:248" s="75" customFormat="1" ht="39" customHeight="1" x14ac:dyDescent="0.35">
      <c r="A7" s="72" t="s">
        <v>9</v>
      </c>
      <c r="B7" s="73" t="s">
        <v>9</v>
      </c>
      <c r="C7" s="73" t="s">
        <v>9</v>
      </c>
      <c r="D7" s="73" t="s">
        <v>9</v>
      </c>
      <c r="E7" s="73" t="s">
        <v>9</v>
      </c>
      <c r="F7" s="74" t="s">
        <v>9</v>
      </c>
    </row>
    <row r="8" spans="1:248" s="68" customFormat="1" ht="39" customHeight="1" x14ac:dyDescent="0.35">
      <c r="A8" s="76" t="s">
        <v>77</v>
      </c>
      <c r="B8" s="77" t="s">
        <v>78</v>
      </c>
      <c r="C8" s="77" t="s">
        <v>79</v>
      </c>
      <c r="D8" s="77" t="s">
        <v>80</v>
      </c>
      <c r="E8" s="77" t="s">
        <v>81</v>
      </c>
      <c r="F8" s="78" t="s">
        <v>94</v>
      </c>
      <c r="G8" s="79"/>
    </row>
    <row r="9" spans="1:248" s="68" customFormat="1" ht="39" customHeight="1" x14ac:dyDescent="0.35">
      <c r="A9" s="76" t="s">
        <v>37</v>
      </c>
      <c r="B9" s="77" t="s">
        <v>36</v>
      </c>
      <c r="C9" s="77" t="s">
        <v>82</v>
      </c>
      <c r="D9" s="77" t="s">
        <v>83</v>
      </c>
      <c r="E9" s="77" t="s">
        <v>116</v>
      </c>
      <c r="F9" s="78" t="s">
        <v>38</v>
      </c>
      <c r="G9" s="79"/>
    </row>
    <row r="10" spans="1:248" s="68" customFormat="1" ht="39" customHeight="1" x14ac:dyDescent="0.35">
      <c r="A10" s="80"/>
      <c r="B10" s="77" t="s">
        <v>39</v>
      </c>
      <c r="C10" s="81"/>
      <c r="D10" s="81" t="s">
        <v>115</v>
      </c>
      <c r="E10" s="81"/>
      <c r="F10" s="82" t="s">
        <v>84</v>
      </c>
      <c r="G10" s="79"/>
    </row>
    <row r="11" spans="1:248" s="68" customFormat="1" ht="39" customHeight="1" x14ac:dyDescent="0.35">
      <c r="A11" s="83" t="s">
        <v>40</v>
      </c>
      <c r="B11" s="84"/>
      <c r="C11" s="85"/>
      <c r="D11" s="85"/>
      <c r="E11" s="85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</row>
    <row r="12" spans="1:248" s="68" customFormat="1" ht="39" customHeight="1" x14ac:dyDescent="0.35">
      <c r="A12" s="88" t="s">
        <v>114</v>
      </c>
      <c r="B12" s="89" t="s">
        <v>41</v>
      </c>
      <c r="C12" s="90" t="s">
        <v>42</v>
      </c>
      <c r="D12" s="90" t="s">
        <v>85</v>
      </c>
      <c r="E12" s="89" t="s">
        <v>113</v>
      </c>
      <c r="F12" s="91" t="s">
        <v>86</v>
      </c>
      <c r="G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</row>
    <row r="13" spans="1:248" s="68" customFormat="1" ht="44.5" customHeight="1" thickBot="1" x14ac:dyDescent="0.4">
      <c r="A13" s="92"/>
      <c r="B13" s="93" t="s">
        <v>93</v>
      </c>
      <c r="C13" s="94"/>
      <c r="D13" s="94" t="s">
        <v>118</v>
      </c>
      <c r="E13" s="95" t="s">
        <v>43</v>
      </c>
      <c r="F13" s="96"/>
      <c r="G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</row>
    <row r="14" spans="1:248" ht="25.5" customHeight="1" thickTop="1" x14ac:dyDescent="0.4">
      <c r="A14" s="97" t="s">
        <v>44</v>
      </c>
      <c r="B14" s="97"/>
      <c r="C14" s="98"/>
      <c r="D14" s="98"/>
      <c r="E14" s="99"/>
      <c r="F14" s="100" t="s">
        <v>45</v>
      </c>
      <c r="G14" s="101"/>
    </row>
    <row r="15" spans="1:248" x14ac:dyDescent="0.4">
      <c r="A15" s="102"/>
      <c r="B15" s="102"/>
      <c r="C15" s="102"/>
      <c r="D15" s="103"/>
      <c r="F15" s="100"/>
      <c r="G15" s="100"/>
    </row>
    <row r="16" spans="1:248" x14ac:dyDescent="0.4">
      <c r="A16" s="102"/>
      <c r="B16" s="104"/>
      <c r="C16" s="105"/>
      <c r="D16" s="103"/>
      <c r="F16" s="100"/>
      <c r="G16" s="100"/>
    </row>
    <row r="17" spans="1:7" x14ac:dyDescent="0.4">
      <c r="A17" s="102" t="s">
        <v>46</v>
      </c>
      <c r="B17" s="87"/>
      <c r="C17" s="87"/>
      <c r="D17" s="103"/>
      <c r="E17" s="106"/>
      <c r="F17" s="100" t="s">
        <v>47</v>
      </c>
      <c r="G17" s="100"/>
    </row>
    <row r="18" spans="1:7" x14ac:dyDescent="0.4">
      <c r="A18" s="102"/>
      <c r="B18" s="102"/>
      <c r="C18" s="102"/>
      <c r="D18" s="103"/>
      <c r="E18" s="106"/>
      <c r="F18" s="100"/>
      <c r="G18" s="100"/>
    </row>
    <row r="19" spans="1:7" x14ac:dyDescent="0.4">
      <c r="A19" s="102"/>
      <c r="B19" s="102"/>
      <c r="C19" s="107"/>
      <c r="D19" s="107"/>
      <c r="E19" s="108"/>
      <c r="F19" s="100"/>
      <c r="G19" s="101"/>
    </row>
  </sheetData>
  <mergeCells count="3">
    <mergeCell ref="A2:C2"/>
    <mergeCell ref="A3:F3"/>
    <mergeCell ref="A4:F4"/>
  </mergeCells>
  <pageMargins left="0.23622047244094491" right="0.15748031496062992" top="0.15748031496062992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zoomScale="71" zoomScaleNormal="71" workbookViewId="0">
      <selection activeCell="B6" sqref="B6:H6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8" t="s">
        <v>87</v>
      </c>
      <c r="B1" s="128"/>
      <c r="C1" s="128"/>
      <c r="D1" s="128"/>
      <c r="E1" s="128"/>
      <c r="F1" s="128"/>
      <c r="G1" s="128"/>
      <c r="H1" s="128"/>
    </row>
    <row r="2" spans="1:8" s="20" customFormat="1" ht="21" customHeight="1" x14ac:dyDescent="0.35">
      <c r="A2" s="141" t="s">
        <v>10</v>
      </c>
      <c r="B2" s="129" t="s">
        <v>9</v>
      </c>
      <c r="C2" s="130"/>
      <c r="D2" s="130"/>
      <c r="E2" s="130"/>
      <c r="F2" s="130"/>
      <c r="G2" s="130"/>
      <c r="H2" s="131"/>
    </row>
    <row r="3" spans="1:8" s="20" customFormat="1" ht="21" customHeight="1" x14ac:dyDescent="0.35">
      <c r="A3" s="141"/>
      <c r="B3" s="132" t="s">
        <v>77</v>
      </c>
      <c r="C3" s="133"/>
      <c r="D3" s="133"/>
      <c r="E3" s="133"/>
      <c r="F3" s="133"/>
      <c r="G3" s="133"/>
      <c r="H3" s="134"/>
    </row>
    <row r="4" spans="1:8" s="20" customFormat="1" ht="21" customHeight="1" x14ac:dyDescent="0.35">
      <c r="A4" s="141"/>
      <c r="B4" s="142" t="s">
        <v>37</v>
      </c>
      <c r="C4" s="143"/>
      <c r="D4" s="143"/>
      <c r="E4" s="143"/>
      <c r="F4" s="143"/>
      <c r="G4" s="143"/>
      <c r="H4" s="144"/>
    </row>
    <row r="5" spans="1:8" s="20" customFormat="1" ht="21" customHeight="1" x14ac:dyDescent="0.35">
      <c r="A5" s="141"/>
      <c r="B5" s="135"/>
      <c r="C5" s="136"/>
      <c r="D5" s="136"/>
      <c r="E5" s="136"/>
      <c r="F5" s="136"/>
      <c r="G5" s="136"/>
      <c r="H5" s="137"/>
    </row>
    <row r="6" spans="1:8" s="22" customFormat="1" ht="21" customHeight="1" x14ac:dyDescent="0.35">
      <c r="A6" s="21" t="s">
        <v>11</v>
      </c>
      <c r="B6" s="138" t="s">
        <v>120</v>
      </c>
      <c r="C6" s="139"/>
      <c r="D6" s="139"/>
      <c r="E6" s="139"/>
      <c r="F6" s="139"/>
      <c r="G6" s="139"/>
      <c r="H6" s="140"/>
    </row>
    <row r="7" spans="1:8" s="10" customFormat="1" ht="37" customHeight="1" x14ac:dyDescent="0.3">
      <c r="A7" s="8" t="s">
        <v>12</v>
      </c>
      <c r="B7" s="8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8" t="s">
        <v>16</v>
      </c>
    </row>
    <row r="8" spans="1:8" ht="21" customHeight="1" x14ac:dyDescent="0.35">
      <c r="A8" s="4">
        <v>1</v>
      </c>
      <c r="B8" s="111" t="s">
        <v>0</v>
      </c>
      <c r="C8" s="110" t="s">
        <v>1</v>
      </c>
      <c r="D8" s="4">
        <v>1E-3</v>
      </c>
      <c r="E8" s="15">
        <v>1</v>
      </c>
      <c r="F8" s="24">
        <f>D8*E8</f>
        <v>1E-3</v>
      </c>
      <c r="G8" s="5">
        <v>50000</v>
      </c>
      <c r="H8" s="5">
        <f t="shared" ref="H8:H24" si="0">F8*G8</f>
        <v>50</v>
      </c>
    </row>
    <row r="9" spans="1:8" ht="21" customHeight="1" x14ac:dyDescent="0.35">
      <c r="A9" s="4">
        <v>2</v>
      </c>
      <c r="B9" s="111" t="s">
        <v>57</v>
      </c>
      <c r="C9" s="110" t="s">
        <v>1</v>
      </c>
      <c r="D9" s="4">
        <v>0.01</v>
      </c>
      <c r="E9" s="15">
        <v>1</v>
      </c>
      <c r="F9" s="24">
        <f t="shared" ref="F9:F24" si="1">D9*E9</f>
        <v>0.01</v>
      </c>
      <c r="G9" s="5">
        <v>40000</v>
      </c>
      <c r="H9" s="5">
        <f t="shared" si="0"/>
        <v>400</v>
      </c>
    </row>
    <row r="10" spans="1:8" ht="21" customHeight="1" x14ac:dyDescent="0.35">
      <c r="A10" s="4">
        <v>3</v>
      </c>
      <c r="B10" s="111" t="s">
        <v>71</v>
      </c>
      <c r="C10" s="110" t="s">
        <v>1</v>
      </c>
      <c r="D10" s="4">
        <v>0.12</v>
      </c>
      <c r="E10" s="15">
        <v>1</v>
      </c>
      <c r="F10" s="24">
        <f t="shared" si="1"/>
        <v>0.12</v>
      </c>
      <c r="G10" s="5">
        <v>85000</v>
      </c>
      <c r="H10" s="5">
        <f t="shared" si="0"/>
        <v>10200</v>
      </c>
    </row>
    <row r="11" spans="1:8" ht="21" customHeight="1" x14ac:dyDescent="0.35">
      <c r="A11" s="4">
        <v>4</v>
      </c>
      <c r="B11" s="111" t="s">
        <v>67</v>
      </c>
      <c r="C11" s="110" t="s">
        <v>2</v>
      </c>
      <c r="D11" s="4">
        <v>0.01</v>
      </c>
      <c r="E11" s="15">
        <v>1</v>
      </c>
      <c r="F11" s="24">
        <f t="shared" si="1"/>
        <v>0.01</v>
      </c>
      <c r="G11" s="5">
        <v>70000</v>
      </c>
      <c r="H11" s="5">
        <f t="shared" si="0"/>
        <v>700</v>
      </c>
    </row>
    <row r="12" spans="1:8" ht="21" customHeight="1" x14ac:dyDescent="0.35">
      <c r="A12" s="4">
        <v>5</v>
      </c>
      <c r="B12" s="111" t="s">
        <v>17</v>
      </c>
      <c r="C12" s="110" t="s">
        <v>1</v>
      </c>
      <c r="D12" s="4">
        <v>0.04</v>
      </c>
      <c r="E12" s="15">
        <v>1</v>
      </c>
      <c r="F12" s="24">
        <f t="shared" si="1"/>
        <v>0.04</v>
      </c>
      <c r="G12" s="5">
        <v>28000</v>
      </c>
      <c r="H12" s="5">
        <f t="shared" si="0"/>
        <v>1120</v>
      </c>
    </row>
    <row r="13" spans="1:8" ht="21" customHeight="1" x14ac:dyDescent="0.35">
      <c r="A13" s="4">
        <v>6</v>
      </c>
      <c r="B13" s="111" t="s">
        <v>3</v>
      </c>
      <c r="C13" s="110" t="s">
        <v>1</v>
      </c>
      <c r="D13" s="4">
        <v>0.09</v>
      </c>
      <c r="E13" s="15">
        <v>1</v>
      </c>
      <c r="F13" s="24">
        <f t="shared" si="1"/>
        <v>0.09</v>
      </c>
      <c r="G13" s="5">
        <v>21000</v>
      </c>
      <c r="H13" s="5">
        <f t="shared" si="0"/>
        <v>1890</v>
      </c>
    </row>
    <row r="14" spans="1:8" ht="21" customHeight="1" x14ac:dyDescent="0.35">
      <c r="A14" s="4">
        <v>7</v>
      </c>
      <c r="B14" s="111" t="s">
        <v>20</v>
      </c>
      <c r="C14" s="110" t="s">
        <v>1</v>
      </c>
      <c r="D14" s="4">
        <v>2.9999999999999997E-4</v>
      </c>
      <c r="E14" s="15">
        <v>1</v>
      </c>
      <c r="F14" s="24">
        <f t="shared" si="1"/>
        <v>2.9999999999999997E-4</v>
      </c>
      <c r="G14" s="5">
        <v>45000</v>
      </c>
      <c r="H14" s="5">
        <f t="shared" si="0"/>
        <v>13.499999999999998</v>
      </c>
    </row>
    <row r="15" spans="1:8" ht="21" customHeight="1" x14ac:dyDescent="0.35">
      <c r="A15" s="4">
        <v>8</v>
      </c>
      <c r="B15" s="111" t="s">
        <v>4</v>
      </c>
      <c r="C15" s="110" t="s">
        <v>1</v>
      </c>
      <c r="D15" s="4">
        <v>2.9999999999999997E-4</v>
      </c>
      <c r="E15" s="15">
        <v>1</v>
      </c>
      <c r="F15" s="24">
        <f t="shared" si="1"/>
        <v>2.9999999999999997E-4</v>
      </c>
      <c r="G15" s="5">
        <v>65000</v>
      </c>
      <c r="H15" s="5">
        <f t="shared" si="0"/>
        <v>19.5</v>
      </c>
    </row>
    <row r="16" spans="1:8" ht="21" customHeight="1" x14ac:dyDescent="0.35">
      <c r="A16" s="4">
        <v>9</v>
      </c>
      <c r="B16" s="111" t="s">
        <v>5</v>
      </c>
      <c r="C16" s="110" t="s">
        <v>1</v>
      </c>
      <c r="D16" s="4">
        <v>2.9999999999999997E-4</v>
      </c>
      <c r="E16" s="15">
        <v>1</v>
      </c>
      <c r="F16" s="24">
        <f t="shared" si="1"/>
        <v>2.9999999999999997E-4</v>
      </c>
      <c r="G16" s="5">
        <v>80000</v>
      </c>
      <c r="H16" s="5">
        <f t="shared" si="0"/>
        <v>23.999999999999996</v>
      </c>
    </row>
    <row r="17" spans="1:8" ht="21" customHeight="1" x14ac:dyDescent="0.35">
      <c r="A17" s="4">
        <v>10</v>
      </c>
      <c r="B17" s="111" t="s">
        <v>111</v>
      </c>
      <c r="C17" s="110" t="s">
        <v>2</v>
      </c>
      <c r="D17" s="4">
        <v>1E-3</v>
      </c>
      <c r="E17" s="15">
        <v>1</v>
      </c>
      <c r="F17" s="24">
        <f t="shared" si="1"/>
        <v>1E-3</v>
      </c>
      <c r="G17" s="5">
        <v>65000</v>
      </c>
      <c r="H17" s="5">
        <f t="shared" si="0"/>
        <v>65</v>
      </c>
    </row>
    <row r="18" spans="1:8" ht="21" customHeight="1" x14ac:dyDescent="0.35">
      <c r="A18" s="4">
        <v>11</v>
      </c>
      <c r="B18" s="111" t="s">
        <v>72</v>
      </c>
      <c r="C18" s="110" t="s">
        <v>1</v>
      </c>
      <c r="D18" s="4">
        <v>2.0000000000000001E-4</v>
      </c>
      <c r="E18" s="15">
        <v>1</v>
      </c>
      <c r="F18" s="24">
        <f t="shared" si="1"/>
        <v>2.0000000000000001E-4</v>
      </c>
      <c r="G18" s="5">
        <v>40000</v>
      </c>
      <c r="H18" s="5">
        <f t="shared" si="0"/>
        <v>8</v>
      </c>
    </row>
    <row r="19" spans="1:8" ht="21" customHeight="1" x14ac:dyDescent="0.35">
      <c r="A19" s="4">
        <v>12</v>
      </c>
      <c r="B19" s="111" t="s">
        <v>6</v>
      </c>
      <c r="C19" s="110" t="s">
        <v>1</v>
      </c>
      <c r="D19" s="4">
        <v>1E-3</v>
      </c>
      <c r="E19" s="15">
        <v>1</v>
      </c>
      <c r="F19" s="24">
        <f t="shared" si="1"/>
        <v>1E-3</v>
      </c>
      <c r="G19" s="5">
        <v>75000</v>
      </c>
      <c r="H19" s="5">
        <f t="shared" si="0"/>
        <v>75</v>
      </c>
    </row>
    <row r="20" spans="1:8" ht="21" customHeight="1" x14ac:dyDescent="0.35">
      <c r="A20" s="4">
        <v>13</v>
      </c>
      <c r="B20" s="111" t="s">
        <v>73</v>
      </c>
      <c r="C20" s="110" t="s">
        <v>1</v>
      </c>
      <c r="D20" s="4">
        <v>1E-3</v>
      </c>
      <c r="E20" s="15">
        <v>1</v>
      </c>
      <c r="F20" s="24">
        <f t="shared" si="1"/>
        <v>1E-3</v>
      </c>
      <c r="G20" s="5">
        <v>50000</v>
      </c>
      <c r="H20" s="5">
        <f t="shared" si="0"/>
        <v>50</v>
      </c>
    </row>
    <row r="21" spans="1:8" ht="21" customHeight="1" x14ac:dyDescent="0.35">
      <c r="A21" s="4">
        <v>14</v>
      </c>
      <c r="B21" s="111" t="s">
        <v>68</v>
      </c>
      <c r="C21" s="110" t="s">
        <v>1</v>
      </c>
      <c r="D21" s="4">
        <v>8.0000000000000002E-3</v>
      </c>
      <c r="E21" s="15">
        <v>1</v>
      </c>
      <c r="F21" s="24">
        <f t="shared" si="1"/>
        <v>8.0000000000000002E-3</v>
      </c>
      <c r="G21" s="5">
        <v>23000</v>
      </c>
      <c r="H21" s="5">
        <f t="shared" si="0"/>
        <v>184</v>
      </c>
    </row>
    <row r="22" spans="1:8" ht="21" customHeight="1" x14ac:dyDescent="0.35">
      <c r="A22" s="4">
        <v>15</v>
      </c>
      <c r="B22" s="111" t="s">
        <v>99</v>
      </c>
      <c r="C22" s="110" t="s">
        <v>1</v>
      </c>
      <c r="D22" s="4">
        <v>2.9999999999999997E-4</v>
      </c>
      <c r="E22" s="15">
        <v>1</v>
      </c>
      <c r="F22" s="24">
        <f t="shared" si="1"/>
        <v>2.9999999999999997E-4</v>
      </c>
      <c r="G22" s="5">
        <v>45000</v>
      </c>
      <c r="H22" s="5">
        <f>G22*F22</f>
        <v>13.499999999999998</v>
      </c>
    </row>
    <row r="23" spans="1:8" ht="21" customHeight="1" x14ac:dyDescent="0.35">
      <c r="A23" s="4">
        <v>16</v>
      </c>
      <c r="B23" s="111" t="s">
        <v>100</v>
      </c>
      <c r="C23" s="110" t="s">
        <v>1</v>
      </c>
      <c r="D23" s="4">
        <v>2.9999999999999997E-4</v>
      </c>
      <c r="E23" s="15">
        <v>1</v>
      </c>
      <c r="F23" s="24">
        <f t="shared" si="1"/>
        <v>2.9999999999999997E-4</v>
      </c>
      <c r="G23" s="5">
        <v>45000</v>
      </c>
      <c r="H23" s="5">
        <f t="shared" si="0"/>
        <v>13.499999999999998</v>
      </c>
    </row>
    <row r="24" spans="1:8" ht="21" customHeight="1" x14ac:dyDescent="0.35">
      <c r="A24" s="4">
        <v>17</v>
      </c>
      <c r="B24" s="111" t="s">
        <v>7</v>
      </c>
      <c r="C24" s="110" t="s">
        <v>1</v>
      </c>
      <c r="D24" s="4">
        <v>3.9800000000000002E-2</v>
      </c>
      <c r="E24" s="15">
        <v>1</v>
      </c>
      <c r="F24" s="24">
        <f t="shared" si="1"/>
        <v>3.9800000000000002E-2</v>
      </c>
      <c r="G24" s="5">
        <v>130000</v>
      </c>
      <c r="H24" s="5">
        <f t="shared" si="0"/>
        <v>5174</v>
      </c>
    </row>
    <row r="25" spans="1:8" s="11" customFormat="1" ht="21" customHeight="1" x14ac:dyDescent="0.35">
      <c r="A25" s="126" t="s">
        <v>24</v>
      </c>
      <c r="B25" s="127"/>
      <c r="C25" s="27"/>
      <c r="D25" s="27"/>
      <c r="E25" s="27"/>
      <c r="F25" s="27"/>
      <c r="G25" s="27"/>
      <c r="H25" s="28">
        <f>SUM(H8:H24)</f>
        <v>20000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2:H2"/>
    <mergeCell ref="B3:H3"/>
    <mergeCell ref="B5:H5"/>
    <mergeCell ref="B6:H6"/>
    <mergeCell ref="A2:A5"/>
    <mergeCell ref="B4:H4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4"/>
  <sheetViews>
    <sheetView zoomScale="65" zoomScaleNormal="65" workbookViewId="0">
      <selection activeCell="D25" sqref="D25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6384" width="8.7265625" style="6"/>
  </cols>
  <sheetData>
    <row r="1" spans="1:10" ht="20.5" customHeight="1" x14ac:dyDescent="0.35">
      <c r="A1" s="147" t="s">
        <v>88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78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36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 t="s">
        <v>39</v>
      </c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48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0.5" customHeight="1" x14ac:dyDescent="0.35">
      <c r="A8" s="4">
        <v>1</v>
      </c>
      <c r="B8" s="109" t="s">
        <v>41</v>
      </c>
      <c r="C8" s="110" t="s">
        <v>55</v>
      </c>
      <c r="D8" s="4">
        <v>1</v>
      </c>
      <c r="E8" s="35">
        <v>1</v>
      </c>
      <c r="F8" s="36">
        <f>D8*E8</f>
        <v>1</v>
      </c>
      <c r="G8" s="13">
        <v>4000</v>
      </c>
      <c r="H8" s="13">
        <f>G8*F8</f>
        <v>4000</v>
      </c>
      <c r="J8" s="116">
        <v>310</v>
      </c>
    </row>
    <row r="9" spans="1:10" ht="20.5" customHeight="1" x14ac:dyDescent="0.35">
      <c r="A9" s="4">
        <v>2</v>
      </c>
      <c r="B9" s="109" t="s">
        <v>56</v>
      </c>
      <c r="C9" s="110" t="s">
        <v>1</v>
      </c>
      <c r="D9" s="4">
        <v>1.37E-2</v>
      </c>
      <c r="E9" s="35">
        <v>1</v>
      </c>
      <c r="F9" s="36">
        <f t="shared" ref="F9:F23" si="0">D9*E9</f>
        <v>1.37E-2</v>
      </c>
      <c r="G9" s="13">
        <v>25000</v>
      </c>
      <c r="H9" s="13">
        <f t="shared" ref="H9:H23" si="1">G9*F9</f>
        <v>342.5</v>
      </c>
      <c r="J9" s="116"/>
    </row>
    <row r="10" spans="1:10" ht="20.5" customHeight="1" x14ac:dyDescent="0.35">
      <c r="A10" s="4">
        <v>3</v>
      </c>
      <c r="B10" s="109" t="s">
        <v>22</v>
      </c>
      <c r="C10" s="110" t="s">
        <v>1</v>
      </c>
      <c r="D10" s="4">
        <v>0.04</v>
      </c>
      <c r="E10" s="35">
        <v>1</v>
      </c>
      <c r="F10" s="36">
        <f t="shared" si="0"/>
        <v>0.04</v>
      </c>
      <c r="G10" s="13">
        <v>25000</v>
      </c>
      <c r="H10" s="13">
        <f t="shared" si="1"/>
        <v>1000</v>
      </c>
      <c r="J10" s="116"/>
    </row>
    <row r="11" spans="1:10" ht="20.5" customHeight="1" x14ac:dyDescent="0.35">
      <c r="A11" s="4">
        <v>4</v>
      </c>
      <c r="B11" s="109" t="s">
        <v>0</v>
      </c>
      <c r="C11" s="110" t="s">
        <v>1</v>
      </c>
      <c r="D11" s="4">
        <v>8.0000000000000004E-4</v>
      </c>
      <c r="E11" s="35">
        <v>1</v>
      </c>
      <c r="F11" s="36">
        <f t="shared" si="0"/>
        <v>8.0000000000000004E-4</v>
      </c>
      <c r="G11" s="13">
        <v>50000</v>
      </c>
      <c r="H11" s="13">
        <f t="shared" si="1"/>
        <v>40</v>
      </c>
      <c r="J11" s="116"/>
    </row>
    <row r="12" spans="1:10" ht="20.5" customHeight="1" x14ac:dyDescent="0.35">
      <c r="A12" s="4">
        <v>5</v>
      </c>
      <c r="B12" s="109" t="s">
        <v>57</v>
      </c>
      <c r="C12" s="110" t="s">
        <v>1</v>
      </c>
      <c r="D12" s="4">
        <v>0.01</v>
      </c>
      <c r="E12" s="35">
        <v>1</v>
      </c>
      <c r="F12" s="36">
        <f t="shared" si="0"/>
        <v>0.01</v>
      </c>
      <c r="G12" s="13">
        <v>40000</v>
      </c>
      <c r="H12" s="13">
        <f t="shared" si="1"/>
        <v>400</v>
      </c>
      <c r="J12" s="116"/>
    </row>
    <row r="13" spans="1:10" ht="20.5" customHeight="1" x14ac:dyDescent="0.35">
      <c r="A13" s="4">
        <v>6</v>
      </c>
      <c r="B13" s="109" t="s">
        <v>101</v>
      </c>
      <c r="C13" s="110" t="s">
        <v>8</v>
      </c>
      <c r="D13" s="4">
        <v>1</v>
      </c>
      <c r="E13" s="35">
        <v>1</v>
      </c>
      <c r="F13" s="36">
        <f t="shared" si="0"/>
        <v>1</v>
      </c>
      <c r="G13" s="13">
        <v>2500</v>
      </c>
      <c r="H13" s="13">
        <f t="shared" si="1"/>
        <v>2500</v>
      </c>
      <c r="J13" s="116"/>
    </row>
    <row r="14" spans="1:10" ht="20.5" customHeight="1" x14ac:dyDescent="0.35">
      <c r="A14" s="4">
        <v>7</v>
      </c>
      <c r="B14" s="109" t="s">
        <v>67</v>
      </c>
      <c r="C14" s="110" t="s">
        <v>2</v>
      </c>
      <c r="D14" s="4">
        <v>5.0000000000000001E-3</v>
      </c>
      <c r="E14" s="35">
        <v>1</v>
      </c>
      <c r="F14" s="36">
        <f t="shared" si="0"/>
        <v>5.0000000000000001E-3</v>
      </c>
      <c r="G14" s="13">
        <v>70000</v>
      </c>
      <c r="H14" s="13">
        <f t="shared" si="1"/>
        <v>350</v>
      </c>
      <c r="J14" s="116"/>
    </row>
    <row r="15" spans="1:10" ht="20.5" customHeight="1" x14ac:dyDescent="0.35">
      <c r="A15" s="4">
        <v>8</v>
      </c>
      <c r="B15" s="109" t="s">
        <v>3</v>
      </c>
      <c r="C15" s="110" t="s">
        <v>1</v>
      </c>
      <c r="D15" s="4">
        <v>0.09</v>
      </c>
      <c r="E15" s="35">
        <v>1</v>
      </c>
      <c r="F15" s="36">
        <f t="shared" si="0"/>
        <v>0.09</v>
      </c>
      <c r="G15" s="13">
        <v>21000</v>
      </c>
      <c r="H15" s="13">
        <f t="shared" si="1"/>
        <v>1890</v>
      </c>
      <c r="J15" s="116"/>
    </row>
    <row r="16" spans="1:10" ht="20.5" customHeight="1" x14ac:dyDescent="0.35">
      <c r="A16" s="4">
        <v>9</v>
      </c>
      <c r="B16" s="109" t="s">
        <v>20</v>
      </c>
      <c r="C16" s="110" t="s">
        <v>1</v>
      </c>
      <c r="D16" s="4">
        <v>2.9999999999999997E-4</v>
      </c>
      <c r="E16" s="35">
        <v>1</v>
      </c>
      <c r="F16" s="36">
        <f t="shared" si="0"/>
        <v>2.9999999999999997E-4</v>
      </c>
      <c r="G16" s="13">
        <v>45000</v>
      </c>
      <c r="H16" s="13">
        <f t="shared" si="1"/>
        <v>13.499999999999998</v>
      </c>
      <c r="J16" s="116"/>
    </row>
    <row r="17" spans="1:10" ht="20.5" customHeight="1" x14ac:dyDescent="0.35">
      <c r="A17" s="4">
        <v>10</v>
      </c>
      <c r="B17" s="109" t="s">
        <v>4</v>
      </c>
      <c r="C17" s="110" t="s">
        <v>1</v>
      </c>
      <c r="D17" s="4">
        <v>2.9999999999999997E-4</v>
      </c>
      <c r="E17" s="35">
        <v>1</v>
      </c>
      <c r="F17" s="36">
        <f t="shared" si="0"/>
        <v>2.9999999999999997E-4</v>
      </c>
      <c r="G17" s="13">
        <v>65000</v>
      </c>
      <c r="H17" s="13">
        <f t="shared" si="1"/>
        <v>19.5</v>
      </c>
      <c r="J17" s="116"/>
    </row>
    <row r="18" spans="1:10" ht="20.5" customHeight="1" x14ac:dyDescent="0.35">
      <c r="A18" s="4">
        <v>11</v>
      </c>
      <c r="B18" s="109" t="s">
        <v>5</v>
      </c>
      <c r="C18" s="110" t="s">
        <v>1</v>
      </c>
      <c r="D18" s="4">
        <v>2.9999999999999997E-4</v>
      </c>
      <c r="E18" s="35">
        <v>1</v>
      </c>
      <c r="F18" s="36">
        <f t="shared" si="0"/>
        <v>2.9999999999999997E-4</v>
      </c>
      <c r="G18" s="13">
        <v>80000</v>
      </c>
      <c r="H18" s="13">
        <f t="shared" si="1"/>
        <v>23.999999999999996</v>
      </c>
      <c r="J18" s="116"/>
    </row>
    <row r="19" spans="1:10" ht="20.5" customHeight="1" x14ac:dyDescent="0.35">
      <c r="A19" s="4">
        <v>12</v>
      </c>
      <c r="B19" s="109" t="s">
        <v>111</v>
      </c>
      <c r="C19" s="110" t="s">
        <v>1</v>
      </c>
      <c r="D19" s="4">
        <v>8.0000000000000004E-4</v>
      </c>
      <c r="E19" s="35">
        <v>1</v>
      </c>
      <c r="F19" s="36">
        <f t="shared" si="0"/>
        <v>8.0000000000000004E-4</v>
      </c>
      <c r="G19" s="13">
        <v>65000</v>
      </c>
      <c r="H19" s="13">
        <f t="shared" si="1"/>
        <v>52</v>
      </c>
      <c r="J19" s="116"/>
    </row>
    <row r="20" spans="1:10" ht="20.5" customHeight="1" x14ac:dyDescent="0.35">
      <c r="A20" s="4">
        <v>13</v>
      </c>
      <c r="B20" s="109" t="s">
        <v>6</v>
      </c>
      <c r="C20" s="110" t="s">
        <v>1</v>
      </c>
      <c r="D20" s="4">
        <v>8.0000000000000004E-4</v>
      </c>
      <c r="E20" s="35">
        <v>1</v>
      </c>
      <c r="F20" s="36">
        <f t="shared" si="0"/>
        <v>8.0000000000000004E-4</v>
      </c>
      <c r="G20" s="13">
        <v>75000</v>
      </c>
      <c r="H20" s="13">
        <f t="shared" si="1"/>
        <v>60</v>
      </c>
      <c r="J20" s="116"/>
    </row>
    <row r="21" spans="1:10" ht="20.5" customHeight="1" x14ac:dyDescent="0.35">
      <c r="A21" s="4">
        <v>14</v>
      </c>
      <c r="B21" s="109" t="s">
        <v>73</v>
      </c>
      <c r="C21" s="110" t="s">
        <v>63</v>
      </c>
      <c r="D21" s="4">
        <v>8.0000000000000004E-4</v>
      </c>
      <c r="E21" s="35">
        <v>1</v>
      </c>
      <c r="F21" s="36">
        <f t="shared" si="0"/>
        <v>8.0000000000000004E-4</v>
      </c>
      <c r="G21" s="13">
        <v>50000</v>
      </c>
      <c r="H21" s="13">
        <f t="shared" si="1"/>
        <v>40</v>
      </c>
      <c r="J21" s="116"/>
    </row>
    <row r="22" spans="1:10" ht="20.5" customHeight="1" x14ac:dyDescent="0.35">
      <c r="A22" s="4">
        <v>15</v>
      </c>
      <c r="B22" s="109" t="s">
        <v>53</v>
      </c>
      <c r="C22" s="110" t="s">
        <v>1</v>
      </c>
      <c r="D22" s="4">
        <v>6.7489999999999994E-2</v>
      </c>
      <c r="E22" s="35">
        <v>1</v>
      </c>
      <c r="F22" s="36">
        <f t="shared" si="0"/>
        <v>6.7489999999999994E-2</v>
      </c>
      <c r="G22" s="13">
        <v>120000</v>
      </c>
      <c r="H22" s="13">
        <f t="shared" si="1"/>
        <v>8098.7999999999993</v>
      </c>
      <c r="J22" s="116"/>
    </row>
    <row r="23" spans="1:10" ht="20.5" customHeight="1" x14ac:dyDescent="0.35">
      <c r="A23" s="4">
        <v>16</v>
      </c>
      <c r="B23" s="109" t="s">
        <v>7</v>
      </c>
      <c r="C23" s="110" t="s">
        <v>1</v>
      </c>
      <c r="D23" s="4">
        <v>8.9999999999999993E-3</v>
      </c>
      <c r="E23" s="35">
        <v>1</v>
      </c>
      <c r="F23" s="36">
        <f t="shared" si="0"/>
        <v>8.9999999999999993E-3</v>
      </c>
      <c r="G23" s="13">
        <v>130000</v>
      </c>
      <c r="H23" s="13">
        <f t="shared" si="1"/>
        <v>1170</v>
      </c>
      <c r="J23" s="116"/>
    </row>
    <row r="24" spans="1:10" ht="20.5" customHeight="1" x14ac:dyDescent="0.35">
      <c r="A24" s="145" t="s">
        <v>24</v>
      </c>
      <c r="B24" s="146"/>
      <c r="C24" s="27"/>
      <c r="D24" s="27"/>
      <c r="E24" s="27"/>
      <c r="F24" s="27"/>
      <c r="G24" s="27"/>
      <c r="H24" s="28">
        <f>SUM(H8:H23)</f>
        <v>20000.3</v>
      </c>
    </row>
  </sheetData>
  <mergeCells count="8">
    <mergeCell ref="A24:B24"/>
    <mergeCell ref="A1:H1"/>
    <mergeCell ref="A2:A5"/>
    <mergeCell ref="B2:H2"/>
    <mergeCell ref="B3:H3"/>
    <mergeCell ref="B5:H5"/>
    <mergeCell ref="B6:H6"/>
    <mergeCell ref="B4:H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J27"/>
  <sheetViews>
    <sheetView zoomScale="68" zoomScaleNormal="68" workbookViewId="0">
      <selection activeCell="B18" sqref="B18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10" s="6" customFormat="1" ht="20.5" customHeight="1" x14ac:dyDescent="0.35">
      <c r="A1" s="147" t="s">
        <v>89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95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96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51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3" customHeight="1" x14ac:dyDescent="0.35">
      <c r="A8" s="4">
        <v>1</v>
      </c>
      <c r="B8" s="111" t="s">
        <v>0</v>
      </c>
      <c r="C8" s="112" t="s">
        <v>1</v>
      </c>
      <c r="D8" s="30">
        <v>1E-3</v>
      </c>
      <c r="E8" s="35">
        <v>1</v>
      </c>
      <c r="F8" s="44">
        <f>E8*D8</f>
        <v>1E-3</v>
      </c>
      <c r="G8" s="5">
        <v>50000</v>
      </c>
      <c r="H8" s="5">
        <f>G8*F8</f>
        <v>50</v>
      </c>
      <c r="J8" s="115"/>
    </row>
    <row r="9" spans="1:10" ht="23" customHeight="1" x14ac:dyDescent="0.35">
      <c r="A9" s="4">
        <v>2</v>
      </c>
      <c r="B9" s="111" t="s">
        <v>102</v>
      </c>
      <c r="C9" s="112" t="s">
        <v>1</v>
      </c>
      <c r="D9" s="30">
        <v>2.9999999999999997E-4</v>
      </c>
      <c r="E9" s="35">
        <v>1</v>
      </c>
      <c r="F9" s="44">
        <f t="shared" ref="F9:F22" si="0">E9*D9</f>
        <v>2.9999999999999997E-4</v>
      </c>
      <c r="G9" s="5">
        <v>45000</v>
      </c>
      <c r="H9" s="5">
        <f t="shared" ref="H9:H22" si="1">G9*F9</f>
        <v>13.499999999999998</v>
      </c>
      <c r="J9" s="115"/>
    </row>
    <row r="10" spans="1:10" ht="23" customHeight="1" x14ac:dyDescent="0.35">
      <c r="A10" s="4">
        <v>3</v>
      </c>
      <c r="B10" s="111" t="s">
        <v>67</v>
      </c>
      <c r="C10" s="112" t="s">
        <v>2</v>
      </c>
      <c r="D10" s="30">
        <v>5.0000000000000001E-3</v>
      </c>
      <c r="E10" s="35">
        <v>1</v>
      </c>
      <c r="F10" s="44">
        <f t="shared" si="0"/>
        <v>5.0000000000000001E-3</v>
      </c>
      <c r="G10" s="5">
        <v>70000</v>
      </c>
      <c r="H10" s="5">
        <f t="shared" si="1"/>
        <v>350</v>
      </c>
      <c r="J10" s="115"/>
    </row>
    <row r="11" spans="1:10" ht="23" customHeight="1" x14ac:dyDescent="0.35">
      <c r="A11" s="4">
        <v>4</v>
      </c>
      <c r="B11" s="111" t="s">
        <v>17</v>
      </c>
      <c r="C11" s="112" t="s">
        <v>1</v>
      </c>
      <c r="D11" s="30">
        <v>8.0000000000000002E-3</v>
      </c>
      <c r="E11" s="35">
        <v>1</v>
      </c>
      <c r="F11" s="44">
        <f t="shared" si="0"/>
        <v>8.0000000000000002E-3</v>
      </c>
      <c r="G11" s="5">
        <v>28000</v>
      </c>
      <c r="H11" s="5">
        <f t="shared" si="1"/>
        <v>224</v>
      </c>
      <c r="J11" s="115"/>
    </row>
    <row r="12" spans="1:10" ht="23" customHeight="1" x14ac:dyDescent="0.35">
      <c r="A12" s="4">
        <v>5</v>
      </c>
      <c r="B12" s="111" t="s">
        <v>3</v>
      </c>
      <c r="C12" s="112" t="s">
        <v>1</v>
      </c>
      <c r="D12" s="30">
        <v>0.11</v>
      </c>
      <c r="E12" s="35">
        <v>1</v>
      </c>
      <c r="F12" s="44">
        <f t="shared" si="0"/>
        <v>0.11</v>
      </c>
      <c r="G12" s="5">
        <v>21000</v>
      </c>
      <c r="H12" s="5">
        <f t="shared" si="1"/>
        <v>2310</v>
      </c>
      <c r="J12" s="115"/>
    </row>
    <row r="13" spans="1:10" ht="23" customHeight="1" x14ac:dyDescent="0.35">
      <c r="A13" s="4">
        <v>6</v>
      </c>
      <c r="B13" s="111" t="s">
        <v>20</v>
      </c>
      <c r="C13" s="112" t="s">
        <v>1</v>
      </c>
      <c r="D13" s="30">
        <v>2.9999999999999997E-4</v>
      </c>
      <c r="E13" s="35">
        <v>1</v>
      </c>
      <c r="F13" s="44">
        <f t="shared" si="0"/>
        <v>2.9999999999999997E-4</v>
      </c>
      <c r="G13" s="5">
        <v>45000</v>
      </c>
      <c r="H13" s="5">
        <f t="shared" si="1"/>
        <v>13.499999999999998</v>
      </c>
      <c r="J13" s="115"/>
    </row>
    <row r="14" spans="1:10" ht="23" customHeight="1" x14ac:dyDescent="0.35">
      <c r="A14" s="4">
        <v>7</v>
      </c>
      <c r="B14" s="111" t="s">
        <v>112</v>
      </c>
      <c r="C14" s="112" t="s">
        <v>1</v>
      </c>
      <c r="D14" s="30">
        <v>1E-3</v>
      </c>
      <c r="E14" s="35">
        <v>1</v>
      </c>
      <c r="F14" s="44">
        <f t="shared" si="0"/>
        <v>1E-3</v>
      </c>
      <c r="G14" s="5">
        <v>65000</v>
      </c>
      <c r="H14" s="5">
        <f t="shared" si="1"/>
        <v>65</v>
      </c>
      <c r="J14" s="115"/>
    </row>
    <row r="15" spans="1:10" ht="23" customHeight="1" x14ac:dyDescent="0.35">
      <c r="A15" s="4">
        <v>8</v>
      </c>
      <c r="B15" s="111" t="s">
        <v>103</v>
      </c>
      <c r="C15" s="112" t="s">
        <v>1</v>
      </c>
      <c r="D15" s="30">
        <v>0.03</v>
      </c>
      <c r="E15" s="35">
        <v>1</v>
      </c>
      <c r="F15" s="44">
        <f t="shared" si="0"/>
        <v>0.03</v>
      </c>
      <c r="G15" s="5">
        <v>40000</v>
      </c>
      <c r="H15" s="5">
        <f t="shared" si="1"/>
        <v>1200</v>
      </c>
      <c r="J15" s="115"/>
    </row>
    <row r="16" spans="1:10" ht="23" customHeight="1" x14ac:dyDescent="0.35">
      <c r="A16" s="4">
        <v>9</v>
      </c>
      <c r="B16" s="111" t="s">
        <v>6</v>
      </c>
      <c r="C16" s="112" t="s">
        <v>1</v>
      </c>
      <c r="D16" s="30">
        <v>1E-3</v>
      </c>
      <c r="E16" s="35">
        <v>1</v>
      </c>
      <c r="F16" s="44">
        <f t="shared" si="0"/>
        <v>1E-3</v>
      </c>
      <c r="G16" s="5">
        <v>75000</v>
      </c>
      <c r="H16" s="5">
        <f t="shared" si="1"/>
        <v>75</v>
      </c>
      <c r="J16" s="115"/>
    </row>
    <row r="17" spans="1:10" ht="23" customHeight="1" x14ac:dyDescent="0.35">
      <c r="A17" s="4">
        <v>10</v>
      </c>
      <c r="B17" s="111" t="s">
        <v>73</v>
      </c>
      <c r="C17" s="112" t="s">
        <v>63</v>
      </c>
      <c r="D17" s="30">
        <v>1E-3</v>
      </c>
      <c r="E17" s="35">
        <v>1</v>
      </c>
      <c r="F17" s="44">
        <f t="shared" si="0"/>
        <v>1E-3</v>
      </c>
      <c r="G17" s="5">
        <v>50000</v>
      </c>
      <c r="H17" s="5">
        <f t="shared" si="1"/>
        <v>50</v>
      </c>
      <c r="J17" s="115"/>
    </row>
    <row r="18" spans="1:10" ht="23" customHeight="1" x14ac:dyDescent="0.35">
      <c r="A18" s="4">
        <v>11</v>
      </c>
      <c r="B18" s="111" t="s">
        <v>19</v>
      </c>
      <c r="C18" s="112" t="s">
        <v>1</v>
      </c>
      <c r="D18" s="30">
        <v>2.9999999999999997E-4</v>
      </c>
      <c r="E18" s="35">
        <v>1</v>
      </c>
      <c r="F18" s="44">
        <f t="shared" si="0"/>
        <v>2.9999999999999997E-4</v>
      </c>
      <c r="G18" s="5">
        <v>80000</v>
      </c>
      <c r="H18" s="5">
        <f t="shared" si="1"/>
        <v>23.999999999999996</v>
      </c>
      <c r="J18" s="115"/>
    </row>
    <row r="19" spans="1:10" ht="23" customHeight="1" x14ac:dyDescent="0.35">
      <c r="A19" s="4">
        <v>12</v>
      </c>
      <c r="B19" s="111" t="s">
        <v>53</v>
      </c>
      <c r="C19" s="112" t="s">
        <v>1</v>
      </c>
      <c r="D19" s="30">
        <v>2.7320000000000001E-2</v>
      </c>
      <c r="E19" s="35">
        <v>1</v>
      </c>
      <c r="F19" s="44">
        <f t="shared" si="0"/>
        <v>2.7320000000000001E-2</v>
      </c>
      <c r="G19" s="5">
        <v>120000</v>
      </c>
      <c r="H19" s="5">
        <f t="shared" si="1"/>
        <v>3278.4</v>
      </c>
      <c r="J19" s="115"/>
    </row>
    <row r="20" spans="1:10" ht="23" customHeight="1" x14ac:dyDescent="0.35">
      <c r="A20" s="4">
        <v>13</v>
      </c>
      <c r="B20" s="111" t="s">
        <v>54</v>
      </c>
      <c r="C20" s="112" t="s">
        <v>1</v>
      </c>
      <c r="D20" s="30">
        <v>0.09</v>
      </c>
      <c r="E20" s="35">
        <v>1</v>
      </c>
      <c r="F20" s="44">
        <f t="shared" si="0"/>
        <v>0.09</v>
      </c>
      <c r="G20" s="5">
        <v>125000</v>
      </c>
      <c r="H20" s="5">
        <f t="shared" si="1"/>
        <v>11250</v>
      </c>
      <c r="J20" s="115"/>
    </row>
    <row r="21" spans="1:10" ht="23" customHeight="1" x14ac:dyDescent="0.35">
      <c r="A21" s="4">
        <v>14</v>
      </c>
      <c r="B21" s="111" t="s">
        <v>104</v>
      </c>
      <c r="C21" s="112" t="s">
        <v>1</v>
      </c>
      <c r="D21" s="30">
        <v>2.9999999999999997E-4</v>
      </c>
      <c r="E21" s="35">
        <v>1</v>
      </c>
      <c r="F21" s="44">
        <f t="shared" si="0"/>
        <v>2.9999999999999997E-4</v>
      </c>
      <c r="G21" s="5">
        <v>55000</v>
      </c>
      <c r="H21" s="5">
        <f t="shared" si="1"/>
        <v>16.5</v>
      </c>
      <c r="J21" s="115"/>
    </row>
    <row r="22" spans="1:10" ht="23" customHeight="1" x14ac:dyDescent="0.35">
      <c r="A22" s="4">
        <v>15</v>
      </c>
      <c r="B22" s="111" t="s">
        <v>70</v>
      </c>
      <c r="C22" s="112" t="s">
        <v>1</v>
      </c>
      <c r="D22" s="30">
        <v>1.2E-2</v>
      </c>
      <c r="E22" s="35">
        <v>1</v>
      </c>
      <c r="F22" s="44">
        <f t="shared" si="0"/>
        <v>1.2E-2</v>
      </c>
      <c r="G22" s="5">
        <v>90000</v>
      </c>
      <c r="H22" s="5">
        <f t="shared" si="1"/>
        <v>1080</v>
      </c>
      <c r="J22" s="115"/>
    </row>
    <row r="23" spans="1:10" ht="23" customHeight="1" x14ac:dyDescent="0.35">
      <c r="A23" s="4">
        <v>16</v>
      </c>
      <c r="B23" s="109"/>
      <c r="C23" s="110"/>
      <c r="D23" s="30"/>
      <c r="E23" s="35"/>
      <c r="F23" s="44"/>
      <c r="G23" s="5"/>
      <c r="H23" s="5"/>
    </row>
    <row r="24" spans="1:10" ht="23" customHeight="1" x14ac:dyDescent="0.35">
      <c r="A24" s="4">
        <v>17</v>
      </c>
      <c r="B24" s="109"/>
      <c r="C24" s="110"/>
      <c r="D24" s="30"/>
      <c r="E24" s="35"/>
      <c r="F24" s="44"/>
      <c r="G24" s="5"/>
      <c r="H24" s="5"/>
    </row>
    <row r="25" spans="1:10" ht="23" customHeight="1" x14ac:dyDescent="0.35">
      <c r="A25" s="4">
        <v>18</v>
      </c>
      <c r="B25" s="109"/>
      <c r="C25" s="110"/>
      <c r="D25" s="30"/>
      <c r="E25" s="35"/>
      <c r="F25" s="44"/>
      <c r="G25" s="5"/>
      <c r="H25" s="5"/>
    </row>
    <row r="26" spans="1:10" ht="23" customHeight="1" x14ac:dyDescent="0.35">
      <c r="A26" s="4">
        <v>19</v>
      </c>
      <c r="B26" s="109"/>
      <c r="C26" s="110"/>
      <c r="D26" s="30"/>
      <c r="E26" s="35"/>
      <c r="F26" s="44"/>
      <c r="G26" s="12"/>
      <c r="H26" s="5"/>
    </row>
    <row r="27" spans="1:10" ht="23" customHeight="1" x14ac:dyDescent="0.35">
      <c r="A27" s="145" t="s">
        <v>24</v>
      </c>
      <c r="B27" s="146"/>
      <c r="C27" s="58"/>
      <c r="D27" s="58"/>
      <c r="E27" s="25"/>
      <c r="F27" s="25"/>
      <c r="G27" s="25"/>
      <c r="H27" s="26">
        <f>SUM(H8:H26)</f>
        <v>19999.900000000001</v>
      </c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33"/>
  <sheetViews>
    <sheetView zoomScale="69" zoomScaleNormal="69" workbookViewId="0">
      <selection activeCell="B5" sqref="B5:H5"/>
    </sheetView>
  </sheetViews>
  <sheetFormatPr defaultRowHeight="20" customHeight="1" x14ac:dyDescent="0.35"/>
  <cols>
    <col min="2" max="2" width="25.81640625" customWidth="1"/>
    <col min="3" max="4" width="14.453125" style="1" customWidth="1"/>
    <col min="5" max="5" width="12.36328125" style="1" customWidth="1"/>
    <col min="6" max="6" width="12" style="1" customWidth="1"/>
    <col min="7" max="7" width="8.7265625" style="1"/>
    <col min="8" max="8" width="12.08984375" style="1" customWidth="1"/>
    <col min="11" max="11" width="13.6328125" bestFit="1" customWidth="1"/>
  </cols>
  <sheetData>
    <row r="1" spans="1:11" s="6" customFormat="1" ht="20" customHeight="1" x14ac:dyDescent="0.35">
      <c r="A1" s="152" t="s">
        <v>90</v>
      </c>
      <c r="B1" s="152"/>
      <c r="C1" s="152"/>
      <c r="D1" s="152"/>
      <c r="E1" s="152"/>
      <c r="F1" s="152"/>
      <c r="G1" s="152"/>
      <c r="H1" s="152"/>
    </row>
    <row r="2" spans="1:11" s="33" customFormat="1" ht="20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1" s="33" customFormat="1" ht="20" customHeight="1" x14ac:dyDescent="0.35">
      <c r="A3" s="141"/>
      <c r="B3" s="149" t="s">
        <v>80</v>
      </c>
      <c r="C3" s="149"/>
      <c r="D3" s="149"/>
      <c r="E3" s="149"/>
      <c r="F3" s="149"/>
      <c r="G3" s="149"/>
      <c r="H3" s="149"/>
    </row>
    <row r="4" spans="1:11" s="33" customFormat="1" ht="20" customHeight="1" x14ac:dyDescent="0.35">
      <c r="A4" s="141"/>
      <c r="B4" s="149" t="s">
        <v>83</v>
      </c>
      <c r="C4" s="149"/>
      <c r="D4" s="149"/>
      <c r="E4" s="149"/>
      <c r="F4" s="149"/>
      <c r="G4" s="149"/>
      <c r="H4" s="149"/>
    </row>
    <row r="5" spans="1:11" s="33" customFormat="1" ht="20" customHeight="1" x14ac:dyDescent="0.35">
      <c r="A5" s="141"/>
      <c r="B5" s="150" t="s">
        <v>121</v>
      </c>
      <c r="C5" s="150"/>
      <c r="D5" s="150"/>
      <c r="E5" s="150"/>
      <c r="F5" s="150"/>
      <c r="G5" s="150"/>
      <c r="H5" s="150"/>
    </row>
    <row r="6" spans="1:11" s="34" customFormat="1" ht="20" customHeight="1" x14ac:dyDescent="0.35">
      <c r="A6" s="21" t="s">
        <v>11</v>
      </c>
      <c r="B6" s="151" t="s">
        <v>97</v>
      </c>
      <c r="C6" s="151"/>
      <c r="D6" s="151"/>
      <c r="E6" s="151"/>
      <c r="F6" s="151"/>
      <c r="G6" s="151"/>
      <c r="H6" s="151"/>
    </row>
    <row r="7" spans="1:11" s="10" customFormat="1" ht="32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1" s="10" customFormat="1" ht="21.5" customHeight="1" x14ac:dyDescent="0.35">
      <c r="A8" s="40">
        <v>1</v>
      </c>
      <c r="B8" s="111" t="s">
        <v>0</v>
      </c>
      <c r="C8" s="112" t="s">
        <v>1</v>
      </c>
      <c r="D8" s="4">
        <v>1E-3</v>
      </c>
      <c r="E8" s="35">
        <v>1</v>
      </c>
      <c r="F8" s="44">
        <f>D8*E8</f>
        <v>1E-3</v>
      </c>
      <c r="G8" s="13">
        <v>50000</v>
      </c>
      <c r="H8" s="13">
        <f>G8*F8</f>
        <v>50</v>
      </c>
      <c r="J8" s="115"/>
    </row>
    <row r="9" spans="1:11" ht="20" customHeight="1" x14ac:dyDescent="0.35">
      <c r="A9" s="4">
        <v>2</v>
      </c>
      <c r="B9" s="111" t="s">
        <v>57</v>
      </c>
      <c r="C9" s="112" t="s">
        <v>1</v>
      </c>
      <c r="D9" s="4">
        <v>0.01</v>
      </c>
      <c r="E9" s="35">
        <v>1</v>
      </c>
      <c r="F9" s="44">
        <f>D9*E9</f>
        <v>0.01</v>
      </c>
      <c r="G9" s="13">
        <v>40000</v>
      </c>
      <c r="H9" s="13">
        <f>G9*F9</f>
        <v>400</v>
      </c>
      <c r="J9" s="115"/>
      <c r="K9" s="10"/>
    </row>
    <row r="10" spans="1:11" ht="20" customHeight="1" x14ac:dyDescent="0.35">
      <c r="A10" s="4">
        <v>3</v>
      </c>
      <c r="B10" s="111" t="s">
        <v>52</v>
      </c>
      <c r="C10" s="112" t="s">
        <v>1</v>
      </c>
      <c r="D10" s="4">
        <v>5.0000000000000001E-4</v>
      </c>
      <c r="E10" s="35">
        <v>1</v>
      </c>
      <c r="F10" s="44">
        <f t="shared" ref="F10:F31" si="0">D10*E10</f>
        <v>5.0000000000000001E-4</v>
      </c>
      <c r="G10" s="13">
        <v>28000</v>
      </c>
      <c r="H10" s="13">
        <f t="shared" ref="H10:H31" si="1">G10*F10</f>
        <v>14</v>
      </c>
      <c r="J10" s="115"/>
      <c r="K10" s="10"/>
    </row>
    <row r="11" spans="1:11" ht="20" customHeight="1" x14ac:dyDescent="0.35">
      <c r="A11" s="4">
        <v>4</v>
      </c>
      <c r="B11" s="111" t="s">
        <v>67</v>
      </c>
      <c r="C11" s="112" t="s">
        <v>2</v>
      </c>
      <c r="D11" s="4">
        <v>0.01</v>
      </c>
      <c r="E11" s="35">
        <v>1</v>
      </c>
      <c r="F11" s="44">
        <f t="shared" si="0"/>
        <v>0.01</v>
      </c>
      <c r="G11" s="13">
        <v>70000</v>
      </c>
      <c r="H11" s="13">
        <f t="shared" si="1"/>
        <v>700</v>
      </c>
      <c r="J11" s="115"/>
      <c r="K11" s="10"/>
    </row>
    <row r="12" spans="1:11" ht="20" customHeight="1" x14ac:dyDescent="0.35">
      <c r="A12" s="4">
        <v>5</v>
      </c>
      <c r="B12" s="111" t="s">
        <v>118</v>
      </c>
      <c r="C12" s="112" t="s">
        <v>1</v>
      </c>
      <c r="D12" s="4">
        <v>0.08</v>
      </c>
      <c r="E12" s="35">
        <v>1</v>
      </c>
      <c r="F12" s="44">
        <f t="shared" si="0"/>
        <v>0.08</v>
      </c>
      <c r="G12" s="13">
        <v>30000</v>
      </c>
      <c r="H12" s="13">
        <f t="shared" si="1"/>
        <v>2400</v>
      </c>
      <c r="J12" s="115"/>
      <c r="K12" s="10"/>
    </row>
    <row r="13" spans="1:11" ht="20" customHeight="1" x14ac:dyDescent="0.35">
      <c r="A13" s="4">
        <v>6</v>
      </c>
      <c r="B13" s="111" t="s">
        <v>60</v>
      </c>
      <c r="C13" s="112" t="s">
        <v>1</v>
      </c>
      <c r="D13" s="4">
        <v>1E-3</v>
      </c>
      <c r="E13" s="35">
        <v>1</v>
      </c>
      <c r="F13" s="44">
        <f t="shared" si="0"/>
        <v>1E-3</v>
      </c>
      <c r="G13" s="13">
        <v>28000</v>
      </c>
      <c r="H13" s="13">
        <f t="shared" si="1"/>
        <v>28</v>
      </c>
      <c r="J13" s="115"/>
      <c r="K13" s="10"/>
    </row>
    <row r="14" spans="1:11" ht="20" customHeight="1" x14ac:dyDescent="0.35">
      <c r="A14" s="4">
        <v>7</v>
      </c>
      <c r="B14" s="111" t="s">
        <v>17</v>
      </c>
      <c r="C14" s="112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  <c r="J14" s="115"/>
      <c r="K14" s="10"/>
    </row>
    <row r="15" spans="1:11" ht="20" customHeight="1" x14ac:dyDescent="0.35">
      <c r="A15" s="4">
        <v>8</v>
      </c>
      <c r="B15" s="111" t="s">
        <v>3</v>
      </c>
      <c r="C15" s="112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  <c r="J15" s="115"/>
      <c r="K15" s="10"/>
    </row>
    <row r="16" spans="1:11" ht="20" customHeight="1" x14ac:dyDescent="0.35">
      <c r="A16" s="4">
        <v>9</v>
      </c>
      <c r="B16" s="111" t="s">
        <v>117</v>
      </c>
      <c r="C16" s="112" t="s">
        <v>1</v>
      </c>
      <c r="D16" s="4">
        <v>0.02</v>
      </c>
      <c r="E16" s="35">
        <v>1</v>
      </c>
      <c r="F16" s="44">
        <f t="shared" si="0"/>
        <v>0.02</v>
      </c>
      <c r="G16" s="13">
        <v>24000</v>
      </c>
      <c r="H16" s="13">
        <f t="shared" si="1"/>
        <v>480</v>
      </c>
      <c r="J16" s="115"/>
      <c r="K16" s="10"/>
    </row>
    <row r="17" spans="1:11" ht="20" customHeight="1" x14ac:dyDescent="0.35">
      <c r="A17" s="4">
        <v>10</v>
      </c>
      <c r="B17" s="111" t="s">
        <v>4</v>
      </c>
      <c r="C17" s="112" t="s">
        <v>1</v>
      </c>
      <c r="D17" s="4">
        <v>2.9999999999999997E-4</v>
      </c>
      <c r="E17" s="35">
        <v>1</v>
      </c>
      <c r="F17" s="44">
        <f t="shared" si="0"/>
        <v>2.9999999999999997E-4</v>
      </c>
      <c r="G17" s="13">
        <v>65000</v>
      </c>
      <c r="H17" s="13">
        <f t="shared" si="1"/>
        <v>19.5</v>
      </c>
      <c r="J17" s="115"/>
      <c r="K17" s="10"/>
    </row>
    <row r="18" spans="1:11" ht="20" customHeight="1" x14ac:dyDescent="0.35">
      <c r="A18" s="4">
        <v>11</v>
      </c>
      <c r="B18" s="111" t="s">
        <v>58</v>
      </c>
      <c r="C18" s="112" t="s">
        <v>1</v>
      </c>
      <c r="D18" s="4">
        <v>2.9999999999999997E-4</v>
      </c>
      <c r="E18" s="35">
        <v>1</v>
      </c>
      <c r="F18" s="44">
        <f t="shared" si="0"/>
        <v>2.9999999999999997E-4</v>
      </c>
      <c r="G18" s="13">
        <v>80000</v>
      </c>
      <c r="H18" s="13">
        <f t="shared" si="1"/>
        <v>23.999999999999996</v>
      </c>
      <c r="J18" s="115"/>
      <c r="K18" s="10"/>
    </row>
    <row r="19" spans="1:11" ht="20" customHeight="1" x14ac:dyDescent="0.35">
      <c r="A19" s="4">
        <v>12</v>
      </c>
      <c r="B19" s="111" t="s">
        <v>111</v>
      </c>
      <c r="C19" s="112" t="s">
        <v>1</v>
      </c>
      <c r="D19" s="4">
        <v>1E-3</v>
      </c>
      <c r="E19" s="35">
        <v>1</v>
      </c>
      <c r="F19" s="44">
        <f t="shared" si="0"/>
        <v>1E-3</v>
      </c>
      <c r="G19" s="13">
        <v>65000</v>
      </c>
      <c r="H19" s="13">
        <f t="shared" si="1"/>
        <v>65</v>
      </c>
      <c r="J19" s="115"/>
      <c r="K19" s="10"/>
    </row>
    <row r="20" spans="1:11" ht="20" customHeight="1" x14ac:dyDescent="0.35">
      <c r="A20" s="4">
        <v>13</v>
      </c>
      <c r="B20" s="111" t="s">
        <v>21</v>
      </c>
      <c r="C20" s="112" t="s">
        <v>1</v>
      </c>
      <c r="D20" s="4">
        <v>0.03</v>
      </c>
      <c r="E20" s="35">
        <v>1</v>
      </c>
      <c r="F20" s="44">
        <f t="shared" si="0"/>
        <v>0.03</v>
      </c>
      <c r="G20" s="13">
        <v>25000</v>
      </c>
      <c r="H20" s="13">
        <f t="shared" si="1"/>
        <v>750</v>
      </c>
      <c r="J20" s="115"/>
      <c r="K20" s="10"/>
    </row>
    <row r="21" spans="1:11" ht="20" customHeight="1" x14ac:dyDescent="0.35">
      <c r="A21" s="4">
        <v>14</v>
      </c>
      <c r="B21" s="111" t="s">
        <v>6</v>
      </c>
      <c r="C21" s="112" t="s">
        <v>1</v>
      </c>
      <c r="D21" s="4">
        <v>1E-3</v>
      </c>
      <c r="E21" s="35">
        <v>1</v>
      </c>
      <c r="F21" s="44">
        <f t="shared" si="0"/>
        <v>1E-3</v>
      </c>
      <c r="G21" s="13">
        <v>75000</v>
      </c>
      <c r="H21" s="13">
        <f t="shared" si="1"/>
        <v>75</v>
      </c>
      <c r="J21" s="115"/>
      <c r="K21" s="10"/>
    </row>
    <row r="22" spans="1:11" ht="20" customHeight="1" x14ac:dyDescent="0.35">
      <c r="A22" s="4">
        <v>15</v>
      </c>
      <c r="B22" s="111" t="s">
        <v>105</v>
      </c>
      <c r="C22" s="112" t="s">
        <v>1</v>
      </c>
      <c r="D22" s="4">
        <v>5.0000000000000001E-4</v>
      </c>
      <c r="E22" s="35">
        <v>1</v>
      </c>
      <c r="F22" s="44">
        <f t="shared" si="0"/>
        <v>5.0000000000000001E-4</v>
      </c>
      <c r="G22" s="13">
        <v>5000</v>
      </c>
      <c r="H22" s="13">
        <f t="shared" si="1"/>
        <v>2.5</v>
      </c>
      <c r="J22" s="115"/>
      <c r="K22" s="10"/>
    </row>
    <row r="23" spans="1:11" ht="20" customHeight="1" x14ac:dyDescent="0.35">
      <c r="A23" s="4">
        <v>16</v>
      </c>
      <c r="B23" s="111" t="s">
        <v>106</v>
      </c>
      <c r="C23" s="112" t="s">
        <v>1</v>
      </c>
      <c r="D23" s="4">
        <v>2.9999999999999997E-4</v>
      </c>
      <c r="E23" s="35">
        <v>1</v>
      </c>
      <c r="F23" s="44">
        <f t="shared" si="0"/>
        <v>2.9999999999999997E-4</v>
      </c>
      <c r="G23" s="13">
        <v>3000</v>
      </c>
      <c r="H23" s="13">
        <f t="shared" si="1"/>
        <v>0.89999999999999991</v>
      </c>
      <c r="J23" s="115"/>
      <c r="K23" s="10"/>
    </row>
    <row r="24" spans="1:11" ht="20" customHeight="1" x14ac:dyDescent="0.35">
      <c r="A24" s="4">
        <v>17</v>
      </c>
      <c r="B24" s="111" t="s">
        <v>61</v>
      </c>
      <c r="C24" s="112" t="s">
        <v>1</v>
      </c>
      <c r="D24" s="4">
        <v>0.03</v>
      </c>
      <c r="E24" s="35">
        <v>1</v>
      </c>
      <c r="F24" s="44">
        <f t="shared" si="0"/>
        <v>0.03</v>
      </c>
      <c r="G24" s="13">
        <v>30000</v>
      </c>
      <c r="H24" s="13">
        <f t="shared" si="1"/>
        <v>900</v>
      </c>
      <c r="J24" s="115"/>
      <c r="K24" s="10"/>
    </row>
    <row r="25" spans="1:11" ht="20" customHeight="1" x14ac:dyDescent="0.35">
      <c r="A25" s="4">
        <v>18</v>
      </c>
      <c r="B25" s="111" t="s">
        <v>62</v>
      </c>
      <c r="C25" s="112" t="s">
        <v>107</v>
      </c>
      <c r="D25" s="4">
        <v>7.0000000000000001E-3</v>
      </c>
      <c r="E25" s="35">
        <v>1</v>
      </c>
      <c r="F25" s="44">
        <f t="shared" si="0"/>
        <v>7.0000000000000001E-3</v>
      </c>
      <c r="G25" s="13">
        <v>30000</v>
      </c>
      <c r="H25" s="13">
        <f t="shared" si="1"/>
        <v>210</v>
      </c>
      <c r="J25" s="115"/>
      <c r="K25" s="10"/>
    </row>
    <row r="26" spans="1:11" ht="20" customHeight="1" x14ac:dyDescent="0.35">
      <c r="A26" s="4">
        <v>19</v>
      </c>
      <c r="B26" s="111" t="s">
        <v>73</v>
      </c>
      <c r="C26" s="112" t="s">
        <v>63</v>
      </c>
      <c r="D26" s="4">
        <v>1E-3</v>
      </c>
      <c r="E26" s="35">
        <v>1</v>
      </c>
      <c r="F26" s="44">
        <f t="shared" si="0"/>
        <v>1E-3</v>
      </c>
      <c r="G26" s="13">
        <v>50000</v>
      </c>
      <c r="H26" s="13">
        <f t="shared" si="1"/>
        <v>50</v>
      </c>
      <c r="J26" s="115"/>
      <c r="K26" s="10"/>
    </row>
    <row r="27" spans="1:11" ht="20" customHeight="1" x14ac:dyDescent="0.35">
      <c r="A27" s="4">
        <v>20</v>
      </c>
      <c r="B27" s="111" t="s">
        <v>100</v>
      </c>
      <c r="C27" s="112" t="s">
        <v>1</v>
      </c>
      <c r="D27" s="4">
        <v>2.9999999999999997E-4</v>
      </c>
      <c r="E27" s="35">
        <v>1</v>
      </c>
      <c r="F27" s="44">
        <f t="shared" si="0"/>
        <v>2.9999999999999997E-4</v>
      </c>
      <c r="G27" s="13">
        <v>80000</v>
      </c>
      <c r="H27" s="13">
        <f t="shared" si="1"/>
        <v>23.999999999999996</v>
      </c>
      <c r="J27" s="115"/>
      <c r="K27" s="10"/>
    </row>
    <row r="28" spans="1:11" ht="20" customHeight="1" x14ac:dyDescent="0.35">
      <c r="A28" s="4">
        <v>21</v>
      </c>
      <c r="B28" s="111" t="s">
        <v>23</v>
      </c>
      <c r="C28" s="112" t="s">
        <v>1</v>
      </c>
      <c r="D28" s="4">
        <v>6.0000000000000001E-3</v>
      </c>
      <c r="E28" s="35">
        <v>1</v>
      </c>
      <c r="F28" s="44">
        <f t="shared" si="0"/>
        <v>6.0000000000000001E-3</v>
      </c>
      <c r="G28" s="13">
        <v>270000</v>
      </c>
      <c r="H28" s="13">
        <f t="shared" si="1"/>
        <v>1620</v>
      </c>
      <c r="J28" s="115"/>
      <c r="K28" s="10"/>
    </row>
    <row r="29" spans="1:11" ht="20" customHeight="1" x14ac:dyDescent="0.35">
      <c r="A29" s="4">
        <v>22</v>
      </c>
      <c r="B29" s="111" t="s">
        <v>64</v>
      </c>
      <c r="C29" s="112" t="s">
        <v>1</v>
      </c>
      <c r="D29" s="4">
        <v>4.4999999999999998E-2</v>
      </c>
      <c r="E29" s="35">
        <v>1</v>
      </c>
      <c r="F29" s="44">
        <f t="shared" si="0"/>
        <v>4.4999999999999998E-2</v>
      </c>
      <c r="G29" s="13">
        <v>130000</v>
      </c>
      <c r="H29" s="13">
        <f t="shared" si="1"/>
        <v>5850</v>
      </c>
      <c r="J29" s="115"/>
      <c r="K29" s="10"/>
    </row>
    <row r="30" spans="1:11" ht="20" customHeight="1" x14ac:dyDescent="0.35">
      <c r="A30" s="4">
        <v>23</v>
      </c>
      <c r="B30" s="111" t="s">
        <v>108</v>
      </c>
      <c r="C30" s="112" t="s">
        <v>8</v>
      </c>
      <c r="D30" s="4">
        <v>0.82040000000000002</v>
      </c>
      <c r="E30" s="35">
        <v>1</v>
      </c>
      <c r="F30" s="44">
        <f t="shared" si="0"/>
        <v>0.82040000000000002</v>
      </c>
      <c r="G30" s="13">
        <v>3300</v>
      </c>
      <c r="H30" s="13">
        <f t="shared" si="1"/>
        <v>2707.32</v>
      </c>
      <c r="J30" s="115"/>
      <c r="K30" s="10"/>
    </row>
    <row r="31" spans="1:11" ht="20" customHeight="1" x14ac:dyDescent="0.35">
      <c r="A31" s="4">
        <v>24</v>
      </c>
      <c r="B31" s="111" t="s">
        <v>70</v>
      </c>
      <c r="C31" s="112" t="s">
        <v>1</v>
      </c>
      <c r="D31" s="12">
        <v>0.01</v>
      </c>
      <c r="E31" s="35">
        <v>1</v>
      </c>
      <c r="F31" s="44">
        <f t="shared" si="0"/>
        <v>0.01</v>
      </c>
      <c r="G31" s="13">
        <v>90000</v>
      </c>
      <c r="H31" s="13">
        <f t="shared" si="1"/>
        <v>900</v>
      </c>
      <c r="J31" s="115"/>
      <c r="K31" s="10"/>
    </row>
    <row r="32" spans="1:11" ht="20" customHeight="1" x14ac:dyDescent="0.35">
      <c r="A32" s="31"/>
      <c r="B32" s="31"/>
      <c r="C32" s="12"/>
      <c r="D32" s="12"/>
      <c r="E32" s="12"/>
      <c r="F32" s="12"/>
      <c r="G32" s="13"/>
      <c r="H32" s="13"/>
    </row>
    <row r="33" spans="1:8" ht="20" customHeight="1" x14ac:dyDescent="0.35">
      <c r="A33" s="145" t="s">
        <v>24</v>
      </c>
      <c r="B33" s="146"/>
      <c r="C33" s="27"/>
      <c r="D33" s="27"/>
      <c r="E33" s="27"/>
      <c r="F33" s="27"/>
      <c r="G33" s="28"/>
      <c r="H33" s="28">
        <f>SUM(H8:H32)</f>
        <v>20000.22</v>
      </c>
    </row>
  </sheetData>
  <mergeCells count="8">
    <mergeCell ref="B6:H6"/>
    <mergeCell ref="A33:B33"/>
    <mergeCell ref="A1:H1"/>
    <mergeCell ref="A2:A5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J58"/>
  <sheetViews>
    <sheetView zoomScale="59" zoomScaleNormal="59" workbookViewId="0">
      <selection activeCell="M17" sqref="M16:M17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10" s="6" customFormat="1" ht="19" customHeight="1" x14ac:dyDescent="0.35">
      <c r="A1" s="147" t="s">
        <v>91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81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122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19" customHeight="1" x14ac:dyDescent="0.35">
      <c r="A6" s="21" t="s">
        <v>11</v>
      </c>
      <c r="B6" s="151" t="s">
        <v>50</v>
      </c>
      <c r="C6" s="151"/>
      <c r="D6" s="151"/>
      <c r="E6" s="151"/>
      <c r="F6" s="151"/>
      <c r="G6" s="151"/>
      <c r="H6" s="151"/>
    </row>
    <row r="7" spans="1:10" s="10" customFormat="1" ht="32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0" ht="19" customHeight="1" x14ac:dyDescent="0.35">
      <c r="A8" s="4">
        <v>1</v>
      </c>
      <c r="B8" s="111" t="s">
        <v>65</v>
      </c>
      <c r="C8" s="112" t="s">
        <v>66</v>
      </c>
      <c r="D8" s="30">
        <v>2</v>
      </c>
      <c r="E8" s="35">
        <v>1</v>
      </c>
      <c r="F8" s="44">
        <f>E8*D8</f>
        <v>2</v>
      </c>
      <c r="G8" s="46">
        <v>1400</v>
      </c>
      <c r="H8" s="46">
        <f>G8*F8</f>
        <v>2800</v>
      </c>
      <c r="J8" s="115"/>
    </row>
    <row r="9" spans="1:10" ht="19" customHeight="1" x14ac:dyDescent="0.35">
      <c r="A9" s="4">
        <v>2</v>
      </c>
      <c r="B9" s="111" t="s">
        <v>56</v>
      </c>
      <c r="C9" s="112" t="s">
        <v>1</v>
      </c>
      <c r="D9" s="30">
        <v>1.9900000000000001E-2</v>
      </c>
      <c r="E9" s="35">
        <v>1</v>
      </c>
      <c r="F9" s="44">
        <f t="shared" ref="F9:F21" si="0">E9*D9</f>
        <v>1.9900000000000001E-2</v>
      </c>
      <c r="G9" s="46">
        <v>25000</v>
      </c>
      <c r="H9" s="46">
        <f t="shared" ref="H9:H23" si="1">G9*F9</f>
        <v>497.5</v>
      </c>
      <c r="J9" s="115"/>
    </row>
    <row r="10" spans="1:10" ht="19" customHeight="1" x14ac:dyDescent="0.35">
      <c r="A10" s="4">
        <v>3</v>
      </c>
      <c r="B10" s="111" t="s">
        <v>0</v>
      </c>
      <c r="C10" s="112" t="s">
        <v>1</v>
      </c>
      <c r="D10" s="30">
        <v>8.0000000000000004E-4</v>
      </c>
      <c r="E10" s="35">
        <v>1</v>
      </c>
      <c r="F10" s="44">
        <f t="shared" si="0"/>
        <v>8.0000000000000004E-4</v>
      </c>
      <c r="G10" s="46">
        <v>50000</v>
      </c>
      <c r="H10" s="46">
        <f t="shared" si="1"/>
        <v>40</v>
      </c>
      <c r="J10" s="115"/>
    </row>
    <row r="11" spans="1:10" ht="19" customHeight="1" x14ac:dyDescent="0.35">
      <c r="A11" s="4">
        <v>4</v>
      </c>
      <c r="B11" s="111" t="s">
        <v>52</v>
      </c>
      <c r="C11" s="112" t="s">
        <v>1</v>
      </c>
      <c r="D11" s="30">
        <v>5.0000000000000001E-3</v>
      </c>
      <c r="E11" s="35">
        <v>1</v>
      </c>
      <c r="F11" s="44">
        <f t="shared" si="0"/>
        <v>5.0000000000000001E-3</v>
      </c>
      <c r="G11" s="46">
        <v>28000</v>
      </c>
      <c r="H11" s="46">
        <f t="shared" si="1"/>
        <v>140</v>
      </c>
      <c r="J11" s="115"/>
    </row>
    <row r="12" spans="1:10" ht="19" customHeight="1" x14ac:dyDescent="0.35">
      <c r="A12" s="4">
        <v>5</v>
      </c>
      <c r="B12" s="111" t="s">
        <v>67</v>
      </c>
      <c r="C12" s="112" t="s">
        <v>2</v>
      </c>
      <c r="D12" s="30">
        <v>8.0000000000000002E-3</v>
      </c>
      <c r="E12" s="35">
        <v>1</v>
      </c>
      <c r="F12" s="44">
        <f t="shared" si="0"/>
        <v>8.0000000000000002E-3</v>
      </c>
      <c r="G12" s="46">
        <v>70000</v>
      </c>
      <c r="H12" s="46">
        <f t="shared" si="1"/>
        <v>560</v>
      </c>
      <c r="J12" s="115"/>
    </row>
    <row r="13" spans="1:10" ht="19" customHeight="1" x14ac:dyDescent="0.35">
      <c r="A13" s="4">
        <v>6</v>
      </c>
      <c r="B13" s="111" t="s">
        <v>3</v>
      </c>
      <c r="C13" s="112" t="s">
        <v>1</v>
      </c>
      <c r="D13" s="30">
        <v>0.09</v>
      </c>
      <c r="E13" s="35">
        <v>1</v>
      </c>
      <c r="F13" s="44">
        <f t="shared" si="0"/>
        <v>0.09</v>
      </c>
      <c r="G13" s="46">
        <v>21000</v>
      </c>
      <c r="H13" s="46">
        <f t="shared" si="1"/>
        <v>1890</v>
      </c>
      <c r="J13" s="115"/>
    </row>
    <row r="14" spans="1:10" ht="19" customHeight="1" x14ac:dyDescent="0.35">
      <c r="A14" s="4">
        <v>7</v>
      </c>
      <c r="B14" s="111" t="s">
        <v>109</v>
      </c>
      <c r="C14" s="112" t="s">
        <v>1</v>
      </c>
      <c r="D14" s="30">
        <v>1E-4</v>
      </c>
      <c r="E14" s="35">
        <v>1</v>
      </c>
      <c r="F14" s="44">
        <f t="shared" si="0"/>
        <v>1E-4</v>
      </c>
      <c r="G14" s="46">
        <v>400000</v>
      </c>
      <c r="H14" s="46">
        <f t="shared" si="1"/>
        <v>40</v>
      </c>
      <c r="J14" s="115"/>
    </row>
    <row r="15" spans="1:10" ht="19" customHeight="1" x14ac:dyDescent="0.35">
      <c r="A15" s="4">
        <v>8</v>
      </c>
      <c r="B15" s="111" t="s">
        <v>112</v>
      </c>
      <c r="C15" s="112" t="s">
        <v>1</v>
      </c>
      <c r="D15" s="30">
        <v>8.0000000000000004E-4</v>
      </c>
      <c r="E15" s="35">
        <v>1</v>
      </c>
      <c r="F15" s="44">
        <f t="shared" si="0"/>
        <v>8.0000000000000004E-4</v>
      </c>
      <c r="G15" s="46">
        <v>65000</v>
      </c>
      <c r="H15" s="46">
        <f t="shared" si="1"/>
        <v>52</v>
      </c>
      <c r="J15" s="115"/>
    </row>
    <row r="16" spans="1:10" ht="19" customHeight="1" x14ac:dyDescent="0.35">
      <c r="A16" s="4">
        <v>9</v>
      </c>
      <c r="B16" s="111" t="s">
        <v>21</v>
      </c>
      <c r="C16" s="112" t="s">
        <v>1</v>
      </c>
      <c r="D16" s="30">
        <v>0.02</v>
      </c>
      <c r="E16" s="35">
        <v>1</v>
      </c>
      <c r="F16" s="44">
        <f t="shared" si="0"/>
        <v>0.02</v>
      </c>
      <c r="G16" s="46">
        <v>25000</v>
      </c>
      <c r="H16" s="46">
        <f t="shared" ref="H16" si="2">G16*F16</f>
        <v>500</v>
      </c>
      <c r="J16" s="115"/>
    </row>
    <row r="17" spans="1:10" ht="19" customHeight="1" x14ac:dyDescent="0.35">
      <c r="A17" s="4">
        <v>10</v>
      </c>
      <c r="B17" s="111" t="s">
        <v>6</v>
      </c>
      <c r="C17" s="112" t="s">
        <v>1</v>
      </c>
      <c r="D17" s="30">
        <v>8.0000000000000004E-4</v>
      </c>
      <c r="E17" s="35">
        <v>1</v>
      </c>
      <c r="F17" s="44">
        <f t="shared" si="0"/>
        <v>8.0000000000000004E-4</v>
      </c>
      <c r="G17" s="46">
        <v>75000</v>
      </c>
      <c r="H17" s="46">
        <f t="shared" si="1"/>
        <v>60</v>
      </c>
      <c r="J17" s="115"/>
    </row>
    <row r="18" spans="1:10" ht="19" customHeight="1" x14ac:dyDescent="0.35">
      <c r="A18" s="4">
        <v>11</v>
      </c>
      <c r="B18" s="111" t="s">
        <v>73</v>
      </c>
      <c r="C18" s="112" t="s">
        <v>63</v>
      </c>
      <c r="D18" s="30">
        <v>8.0000000000000004E-4</v>
      </c>
      <c r="E18" s="35">
        <v>1</v>
      </c>
      <c r="F18" s="44">
        <f t="shared" si="0"/>
        <v>8.0000000000000004E-4</v>
      </c>
      <c r="G18" s="46">
        <v>50000</v>
      </c>
      <c r="H18" s="46">
        <f t="shared" si="1"/>
        <v>40</v>
      </c>
      <c r="J18" s="115"/>
    </row>
    <row r="19" spans="1:10" ht="19" customHeight="1" x14ac:dyDescent="0.35">
      <c r="A19" s="4">
        <v>12</v>
      </c>
      <c r="B19" s="111" t="s">
        <v>69</v>
      </c>
      <c r="C19" s="112" t="s">
        <v>1</v>
      </c>
      <c r="D19" s="30">
        <v>1</v>
      </c>
      <c r="E19" s="35">
        <v>1</v>
      </c>
      <c r="F19" s="44">
        <f t="shared" si="0"/>
        <v>1</v>
      </c>
      <c r="G19" s="46">
        <v>4500</v>
      </c>
      <c r="H19" s="46">
        <f t="shared" si="1"/>
        <v>4500</v>
      </c>
      <c r="J19" s="115"/>
    </row>
    <row r="20" spans="1:10" ht="19" customHeight="1" x14ac:dyDescent="0.35">
      <c r="A20" s="4">
        <v>13</v>
      </c>
      <c r="B20" s="111" t="s">
        <v>23</v>
      </c>
      <c r="C20" s="112" t="s">
        <v>1</v>
      </c>
      <c r="D20" s="30">
        <v>0.03</v>
      </c>
      <c r="E20" s="35">
        <v>1</v>
      </c>
      <c r="F20" s="44">
        <f t="shared" si="0"/>
        <v>0.03</v>
      </c>
      <c r="G20" s="46">
        <v>270000</v>
      </c>
      <c r="H20" s="46">
        <f t="shared" si="1"/>
        <v>8100</v>
      </c>
      <c r="J20" s="115"/>
    </row>
    <row r="21" spans="1:10" ht="19" customHeight="1" x14ac:dyDescent="0.35">
      <c r="A21" s="4">
        <v>14</v>
      </c>
      <c r="B21" s="111" t="s">
        <v>64</v>
      </c>
      <c r="C21" s="112" t="s">
        <v>1</v>
      </c>
      <c r="D21" s="30">
        <v>6.0000000000000001E-3</v>
      </c>
      <c r="E21" s="35">
        <v>1</v>
      </c>
      <c r="F21" s="44">
        <f t="shared" si="0"/>
        <v>6.0000000000000001E-3</v>
      </c>
      <c r="G21" s="46">
        <v>130000</v>
      </c>
      <c r="H21" s="46">
        <f t="shared" si="1"/>
        <v>780</v>
      </c>
      <c r="J21" s="115"/>
    </row>
    <row r="22" spans="1:10" ht="19" customHeight="1" x14ac:dyDescent="0.35">
      <c r="A22" s="4">
        <v>15</v>
      </c>
      <c r="B22" s="109"/>
      <c r="C22" s="110"/>
      <c r="D22" s="30"/>
      <c r="E22" s="35"/>
      <c r="F22" s="44"/>
      <c r="G22" s="46"/>
      <c r="H22" s="46"/>
    </row>
    <row r="23" spans="1:10" ht="19" customHeight="1" x14ac:dyDescent="0.35">
      <c r="A23" s="4">
        <v>16</v>
      </c>
      <c r="B23" s="3"/>
      <c r="C23" s="4"/>
      <c r="D23" s="30"/>
      <c r="E23" s="35"/>
      <c r="F23" s="44"/>
      <c r="G23" s="46"/>
      <c r="H23" s="46">
        <f t="shared" si="1"/>
        <v>0</v>
      </c>
    </row>
    <row r="24" spans="1:10" ht="19" customHeight="1" x14ac:dyDescent="0.35">
      <c r="A24" s="4">
        <v>17</v>
      </c>
      <c r="E24" s="16"/>
      <c r="F24" s="50"/>
      <c r="G24" s="46"/>
      <c r="H24" s="46"/>
    </row>
    <row r="25" spans="1:10" ht="19" customHeight="1" x14ac:dyDescent="0.35">
      <c r="A25" s="4">
        <v>18</v>
      </c>
      <c r="E25" s="16"/>
      <c r="F25" s="50"/>
      <c r="G25" s="46"/>
      <c r="H25" s="46"/>
    </row>
    <row r="26" spans="1:10" ht="19" customHeight="1" x14ac:dyDescent="0.35">
      <c r="A26" s="145" t="s">
        <v>24</v>
      </c>
      <c r="B26" s="146"/>
      <c r="C26" s="47"/>
      <c r="D26" s="47"/>
      <c r="E26" s="27"/>
      <c r="F26" s="48"/>
      <c r="G26" s="49"/>
      <c r="H26" s="49">
        <f>SUM(H8:H22)</f>
        <v>19999.5</v>
      </c>
    </row>
    <row r="27" spans="1:10" ht="19" customHeight="1" x14ac:dyDescent="0.35">
      <c r="A27" s="45"/>
      <c r="B27" s="45"/>
      <c r="C27" s="45"/>
      <c r="D27" s="45"/>
      <c r="E27" s="51"/>
      <c r="F27" s="51"/>
    </row>
    <row r="28" spans="1:10" ht="19" customHeight="1" x14ac:dyDescent="0.35">
      <c r="A28" s="32"/>
      <c r="B28" s="32"/>
      <c r="C28" s="32"/>
      <c r="D28" s="32"/>
      <c r="E28" s="6"/>
      <c r="F28" s="6"/>
    </row>
    <row r="29" spans="1:10" ht="19" customHeight="1" x14ac:dyDescent="0.35">
      <c r="A29" s="32"/>
      <c r="B29" s="32"/>
      <c r="C29" s="32"/>
      <c r="D29" s="32"/>
      <c r="E29" s="6"/>
      <c r="F29" s="6"/>
    </row>
    <row r="30" spans="1:10" ht="19" customHeight="1" x14ac:dyDescent="0.35">
      <c r="A30" s="32"/>
      <c r="B30" s="32"/>
      <c r="C30" s="32"/>
      <c r="D30" s="32"/>
      <c r="E30" s="6"/>
      <c r="F30" s="6"/>
    </row>
    <row r="31" spans="1:10" ht="19" customHeight="1" x14ac:dyDescent="0.35">
      <c r="A31" s="32"/>
      <c r="B31" s="32"/>
      <c r="C31" s="32"/>
      <c r="D31" s="32"/>
      <c r="E31" s="6"/>
      <c r="F31" s="6"/>
    </row>
    <row r="32" spans="1:10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</sheetData>
  <mergeCells count="8">
    <mergeCell ref="B6:H6"/>
    <mergeCell ref="A26:B26"/>
    <mergeCell ref="A1:H1"/>
    <mergeCell ref="A2:A5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J88"/>
  <sheetViews>
    <sheetView tabSelected="1" zoomScale="68" zoomScaleNormal="68" workbookViewId="0">
      <selection activeCell="M16" sqref="M16"/>
    </sheetView>
  </sheetViews>
  <sheetFormatPr defaultRowHeight="14" x14ac:dyDescent="0.3"/>
  <cols>
    <col min="1" max="1" width="7.81640625" style="7" customWidth="1"/>
    <col min="2" max="2" width="23" style="7" customWidth="1"/>
    <col min="3" max="4" width="10.1796875" style="7" customWidth="1"/>
    <col min="5" max="5" width="10.1796875" style="119" customWidth="1"/>
    <col min="6" max="6" width="10.1796875" style="57" customWidth="1"/>
    <col min="7" max="7" width="8.7265625" style="29"/>
    <col min="8" max="8" width="13.36328125" style="29" customWidth="1"/>
    <col min="9" max="16384" width="8.7265625" style="29"/>
  </cols>
  <sheetData>
    <row r="1" spans="1:10" s="6" customFormat="1" ht="19" customHeight="1" x14ac:dyDescent="0.35">
      <c r="A1" s="147" t="s">
        <v>92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94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38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 t="s">
        <v>98</v>
      </c>
      <c r="C5" s="150"/>
      <c r="D5" s="150"/>
      <c r="E5" s="150"/>
      <c r="F5" s="150"/>
      <c r="G5" s="150"/>
      <c r="H5" s="150"/>
    </row>
    <row r="6" spans="1:10" s="34" customFormat="1" ht="19" customHeight="1" x14ac:dyDescent="0.35">
      <c r="A6" s="21" t="s">
        <v>11</v>
      </c>
      <c r="B6" s="151" t="s">
        <v>49</v>
      </c>
      <c r="C6" s="151"/>
      <c r="D6" s="151"/>
      <c r="E6" s="151"/>
      <c r="F6" s="151"/>
      <c r="G6" s="151"/>
      <c r="H6" s="151"/>
    </row>
    <row r="7" spans="1:10" s="10" customFormat="1" ht="55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53" t="s">
        <v>26</v>
      </c>
      <c r="G7" s="40" t="s">
        <v>15</v>
      </c>
      <c r="H7" s="41" t="s">
        <v>16</v>
      </c>
    </row>
    <row r="8" spans="1:10" s="32" customFormat="1" ht="21" customHeight="1" x14ac:dyDescent="0.35">
      <c r="A8" s="4">
        <v>1</v>
      </c>
      <c r="B8" s="120" t="s">
        <v>110</v>
      </c>
      <c r="C8" s="114" t="s">
        <v>1</v>
      </c>
      <c r="D8" s="121">
        <v>1E-3</v>
      </c>
      <c r="E8" s="35">
        <v>1</v>
      </c>
      <c r="F8" s="44">
        <f>E8*D8</f>
        <v>1E-3</v>
      </c>
      <c r="G8" s="46">
        <v>50000</v>
      </c>
      <c r="H8" s="46">
        <f>G8*F8</f>
        <v>50</v>
      </c>
      <c r="J8" s="122"/>
    </row>
    <row r="9" spans="1:10" s="32" customFormat="1" ht="21" customHeight="1" x14ac:dyDescent="0.35">
      <c r="A9" s="4">
        <v>2</v>
      </c>
      <c r="B9" s="113" t="s">
        <v>57</v>
      </c>
      <c r="C9" s="114" t="s">
        <v>1</v>
      </c>
      <c r="D9" s="121">
        <v>0.01</v>
      </c>
      <c r="E9" s="35">
        <v>1</v>
      </c>
      <c r="F9" s="44">
        <f t="shared" ref="F9:F24" si="0">E9*D9</f>
        <v>0.01</v>
      </c>
      <c r="G9" s="46">
        <v>30000</v>
      </c>
      <c r="H9" s="46">
        <f t="shared" ref="H9:H24" si="1">G9*F9</f>
        <v>300</v>
      </c>
      <c r="J9" s="122"/>
    </row>
    <row r="10" spans="1:10" s="32" customFormat="1" ht="21" customHeight="1" x14ac:dyDescent="0.35">
      <c r="A10" s="4">
        <v>3</v>
      </c>
      <c r="B10" s="113" t="s">
        <v>67</v>
      </c>
      <c r="C10" s="114" t="s">
        <v>2</v>
      </c>
      <c r="D10" s="121">
        <v>0.01</v>
      </c>
      <c r="E10" s="35">
        <v>1</v>
      </c>
      <c r="F10" s="44">
        <f t="shared" si="0"/>
        <v>0.01</v>
      </c>
      <c r="G10" s="46">
        <v>70000</v>
      </c>
      <c r="H10" s="46">
        <f t="shared" si="1"/>
        <v>700</v>
      </c>
      <c r="J10" s="122"/>
    </row>
    <row r="11" spans="1:10" s="32" customFormat="1" ht="21" customHeight="1" x14ac:dyDescent="0.35">
      <c r="A11" s="4">
        <v>4</v>
      </c>
      <c r="B11" s="113" t="s">
        <v>3</v>
      </c>
      <c r="C11" s="114" t="s">
        <v>1</v>
      </c>
      <c r="D11" s="121">
        <v>0.09</v>
      </c>
      <c r="E11" s="35">
        <v>1</v>
      </c>
      <c r="F11" s="44">
        <f t="shared" si="0"/>
        <v>0.09</v>
      </c>
      <c r="G11" s="46">
        <v>21000</v>
      </c>
      <c r="H11" s="46">
        <f t="shared" si="1"/>
        <v>1890</v>
      </c>
      <c r="J11" s="122"/>
    </row>
    <row r="12" spans="1:10" s="32" customFormat="1" ht="21" customHeight="1" x14ac:dyDescent="0.35">
      <c r="A12" s="4">
        <v>5</v>
      </c>
      <c r="B12" s="113" t="s">
        <v>4</v>
      </c>
      <c r="C12" s="114" t="s">
        <v>1</v>
      </c>
      <c r="D12" s="121">
        <v>2.9999999999999997E-4</v>
      </c>
      <c r="E12" s="35">
        <v>1</v>
      </c>
      <c r="F12" s="44">
        <f t="shared" si="0"/>
        <v>2.9999999999999997E-4</v>
      </c>
      <c r="G12" s="46">
        <v>65000</v>
      </c>
      <c r="H12" s="46">
        <f t="shared" si="1"/>
        <v>19.5</v>
      </c>
      <c r="J12" s="122"/>
    </row>
    <row r="13" spans="1:10" s="32" customFormat="1" ht="21" customHeight="1" x14ac:dyDescent="0.35">
      <c r="A13" s="4">
        <v>6</v>
      </c>
      <c r="B13" s="113" t="s">
        <v>58</v>
      </c>
      <c r="C13" s="114" t="s">
        <v>1</v>
      </c>
      <c r="D13" s="121">
        <v>2.9999999999999997E-4</v>
      </c>
      <c r="E13" s="35">
        <v>1</v>
      </c>
      <c r="F13" s="44">
        <f t="shared" si="0"/>
        <v>2.9999999999999997E-4</v>
      </c>
      <c r="G13" s="46">
        <v>80000</v>
      </c>
      <c r="H13" s="46">
        <f t="shared" si="1"/>
        <v>23.999999999999996</v>
      </c>
      <c r="J13" s="122"/>
    </row>
    <row r="14" spans="1:10" s="32" customFormat="1" ht="21" customHeight="1" x14ac:dyDescent="0.35">
      <c r="A14" s="4">
        <v>7</v>
      </c>
      <c r="B14" s="113" t="s">
        <v>111</v>
      </c>
      <c r="C14" s="114" t="s">
        <v>1</v>
      </c>
      <c r="D14" s="121">
        <v>1E-3</v>
      </c>
      <c r="E14" s="35">
        <v>1</v>
      </c>
      <c r="F14" s="44">
        <f t="shared" si="0"/>
        <v>1E-3</v>
      </c>
      <c r="G14" s="46">
        <v>65000</v>
      </c>
      <c r="H14" s="46">
        <f t="shared" si="1"/>
        <v>65</v>
      </c>
      <c r="J14" s="122"/>
    </row>
    <row r="15" spans="1:10" s="32" customFormat="1" ht="21" customHeight="1" x14ac:dyDescent="0.35">
      <c r="A15" s="4">
        <v>8</v>
      </c>
      <c r="B15" s="113" t="s">
        <v>21</v>
      </c>
      <c r="C15" s="114" t="s">
        <v>1</v>
      </c>
      <c r="D15" s="121">
        <v>0.03</v>
      </c>
      <c r="E15" s="35">
        <v>1</v>
      </c>
      <c r="F15" s="44">
        <f t="shared" si="0"/>
        <v>0.03</v>
      </c>
      <c r="G15" s="46">
        <v>25000</v>
      </c>
      <c r="H15" s="46">
        <f t="shared" si="1"/>
        <v>750</v>
      </c>
      <c r="J15" s="122"/>
    </row>
    <row r="16" spans="1:10" s="32" customFormat="1" ht="21" customHeight="1" x14ac:dyDescent="0.35">
      <c r="A16" s="4">
        <v>9</v>
      </c>
      <c r="B16" s="113" t="s">
        <v>6</v>
      </c>
      <c r="C16" s="114" t="s">
        <v>1</v>
      </c>
      <c r="D16" s="121">
        <v>1E-3</v>
      </c>
      <c r="E16" s="35">
        <v>1</v>
      </c>
      <c r="F16" s="44">
        <f t="shared" si="0"/>
        <v>1E-3</v>
      </c>
      <c r="G16" s="46">
        <v>75000</v>
      </c>
      <c r="H16" s="46">
        <f t="shared" si="1"/>
        <v>75</v>
      </c>
      <c r="J16" s="122"/>
    </row>
    <row r="17" spans="1:10" s="32" customFormat="1" ht="21" customHeight="1" x14ac:dyDescent="0.35">
      <c r="A17" s="4">
        <v>10</v>
      </c>
      <c r="B17" s="113" t="s">
        <v>59</v>
      </c>
      <c r="C17" s="114" t="s">
        <v>1</v>
      </c>
      <c r="D17" s="121">
        <v>0.03</v>
      </c>
      <c r="E17" s="35">
        <v>1</v>
      </c>
      <c r="F17" s="44">
        <f t="shared" si="0"/>
        <v>0.03</v>
      </c>
      <c r="G17" s="46">
        <v>47000</v>
      </c>
      <c r="H17" s="46">
        <f t="shared" si="1"/>
        <v>1410</v>
      </c>
      <c r="J17" s="122"/>
    </row>
    <row r="18" spans="1:10" s="32" customFormat="1" ht="21" customHeight="1" x14ac:dyDescent="0.35">
      <c r="A18" s="4">
        <v>11</v>
      </c>
      <c r="B18" s="113" t="s">
        <v>18</v>
      </c>
      <c r="C18" s="114" t="s">
        <v>1</v>
      </c>
      <c r="D18" s="121">
        <v>0.03</v>
      </c>
      <c r="E18" s="35">
        <v>1</v>
      </c>
      <c r="F18" s="44">
        <f t="shared" si="0"/>
        <v>0.03</v>
      </c>
      <c r="G18" s="46">
        <v>25000</v>
      </c>
      <c r="H18" s="46">
        <f t="shared" si="1"/>
        <v>750</v>
      </c>
      <c r="J18" s="122"/>
    </row>
    <row r="19" spans="1:10" s="32" customFormat="1" ht="21" customHeight="1" x14ac:dyDescent="0.35">
      <c r="A19" s="4">
        <v>12</v>
      </c>
      <c r="B19" s="113" t="s">
        <v>73</v>
      </c>
      <c r="C19" s="114" t="s">
        <v>63</v>
      </c>
      <c r="D19" s="121">
        <v>1E-3</v>
      </c>
      <c r="E19" s="35">
        <v>1</v>
      </c>
      <c r="F19" s="44">
        <f t="shared" si="0"/>
        <v>1E-3</v>
      </c>
      <c r="G19" s="46">
        <v>50000</v>
      </c>
      <c r="H19" s="46">
        <f t="shared" si="1"/>
        <v>50</v>
      </c>
      <c r="J19" s="122"/>
    </row>
    <row r="20" spans="1:10" s="32" customFormat="1" ht="21" customHeight="1" x14ac:dyDescent="0.35">
      <c r="A20" s="4">
        <v>13</v>
      </c>
      <c r="B20" s="113" t="s">
        <v>68</v>
      </c>
      <c r="C20" s="114" t="s">
        <v>1</v>
      </c>
      <c r="D20" s="121">
        <v>1.46E-2</v>
      </c>
      <c r="E20" s="35">
        <v>1</v>
      </c>
      <c r="F20" s="44">
        <f t="shared" si="0"/>
        <v>1.46E-2</v>
      </c>
      <c r="G20" s="46">
        <v>20000</v>
      </c>
      <c r="H20" s="46">
        <f t="shared" si="1"/>
        <v>292</v>
      </c>
      <c r="J20" s="122"/>
    </row>
    <row r="21" spans="1:10" s="32" customFormat="1" ht="21" customHeight="1" x14ac:dyDescent="0.35">
      <c r="A21" s="4">
        <v>14</v>
      </c>
      <c r="B21" s="113" t="s">
        <v>74</v>
      </c>
      <c r="C21" s="114" t="s">
        <v>1</v>
      </c>
      <c r="D21" s="121">
        <v>2.9999999999999997E-4</v>
      </c>
      <c r="E21" s="35">
        <v>1</v>
      </c>
      <c r="F21" s="44">
        <f t="shared" si="0"/>
        <v>2.9999999999999997E-4</v>
      </c>
      <c r="G21" s="46">
        <v>80000</v>
      </c>
      <c r="H21" s="46">
        <f t="shared" si="1"/>
        <v>23.999999999999996</v>
      </c>
      <c r="J21" s="122"/>
    </row>
    <row r="22" spans="1:10" s="32" customFormat="1" ht="21" customHeight="1" x14ac:dyDescent="0.35">
      <c r="A22" s="4">
        <v>15</v>
      </c>
      <c r="B22" s="113" t="s">
        <v>53</v>
      </c>
      <c r="C22" s="114" t="s">
        <v>1</v>
      </c>
      <c r="D22" s="121">
        <v>0.03</v>
      </c>
      <c r="E22" s="35">
        <v>1</v>
      </c>
      <c r="F22" s="44">
        <f t="shared" si="0"/>
        <v>0.03</v>
      </c>
      <c r="G22" s="46">
        <v>120000</v>
      </c>
      <c r="H22" s="46">
        <f t="shared" si="1"/>
        <v>3600</v>
      </c>
      <c r="J22" s="122"/>
    </row>
    <row r="23" spans="1:10" s="32" customFormat="1" ht="21" customHeight="1" x14ac:dyDescent="0.35">
      <c r="A23" s="4">
        <v>16</v>
      </c>
      <c r="B23" s="113" t="s">
        <v>7</v>
      </c>
      <c r="C23" s="114" t="s">
        <v>1</v>
      </c>
      <c r="D23" s="121">
        <v>7.0000000000000007E-2</v>
      </c>
      <c r="E23" s="35">
        <v>1</v>
      </c>
      <c r="F23" s="44">
        <f t="shared" si="0"/>
        <v>7.0000000000000007E-2</v>
      </c>
      <c r="G23" s="46">
        <v>130000</v>
      </c>
      <c r="H23" s="46">
        <f t="shared" si="1"/>
        <v>9100</v>
      </c>
      <c r="J23" s="122"/>
    </row>
    <row r="24" spans="1:10" s="32" customFormat="1" ht="21" customHeight="1" x14ac:dyDescent="0.35">
      <c r="A24" s="4">
        <v>17</v>
      </c>
      <c r="B24" s="113" t="s">
        <v>70</v>
      </c>
      <c r="C24" s="114" t="s">
        <v>1</v>
      </c>
      <c r="D24" s="121">
        <v>0.01</v>
      </c>
      <c r="E24" s="35">
        <v>1</v>
      </c>
      <c r="F24" s="44">
        <f t="shared" si="0"/>
        <v>0.01</v>
      </c>
      <c r="G24" s="46">
        <v>90000</v>
      </c>
      <c r="H24" s="46">
        <f t="shared" si="1"/>
        <v>900</v>
      </c>
      <c r="J24" s="122"/>
    </row>
    <row r="25" spans="1:10" s="32" customFormat="1" ht="21" customHeight="1" x14ac:dyDescent="0.35">
      <c r="A25" s="4">
        <v>18</v>
      </c>
      <c r="B25" s="3"/>
      <c r="C25" s="4"/>
      <c r="D25" s="121"/>
      <c r="E25" s="35"/>
      <c r="F25" s="44"/>
      <c r="G25" s="46"/>
      <c r="H25" s="46"/>
    </row>
    <row r="26" spans="1:10" s="32" customFormat="1" ht="21" customHeight="1" x14ac:dyDescent="0.35">
      <c r="A26" s="4"/>
      <c r="B26" s="3"/>
      <c r="C26" s="4"/>
      <c r="D26" s="121"/>
      <c r="E26" s="35"/>
      <c r="F26" s="44"/>
      <c r="G26" s="46"/>
      <c r="H26" s="46"/>
    </row>
    <row r="27" spans="1:10" s="32" customFormat="1" ht="21" customHeight="1" x14ac:dyDescent="0.35">
      <c r="A27" s="145" t="s">
        <v>24</v>
      </c>
      <c r="B27" s="146"/>
      <c r="C27" s="58"/>
      <c r="D27" s="58"/>
      <c r="E27" s="25"/>
      <c r="F27" s="59"/>
      <c r="G27" s="60"/>
      <c r="H27" s="60">
        <f>SUM(H8:H26)</f>
        <v>19999.5</v>
      </c>
    </row>
    <row r="28" spans="1:10" s="32" customFormat="1" ht="21" customHeight="1" x14ac:dyDescent="0.35">
      <c r="A28" s="45"/>
      <c r="B28" s="45"/>
      <c r="C28" s="45"/>
      <c r="D28" s="45"/>
      <c r="E28" s="51"/>
      <c r="F28" s="54"/>
      <c r="G28" s="45"/>
      <c r="H28" s="45"/>
    </row>
    <row r="29" spans="1:10" x14ac:dyDescent="0.3">
      <c r="A29" s="29"/>
      <c r="B29" s="29"/>
      <c r="C29" s="29"/>
      <c r="D29" s="29"/>
      <c r="E29" s="117"/>
      <c r="F29" s="55"/>
    </row>
    <row r="30" spans="1:10" x14ac:dyDescent="0.3">
      <c r="A30" s="29"/>
      <c r="B30" s="29"/>
      <c r="C30" s="29"/>
      <c r="D30" s="29"/>
      <c r="E30" s="117"/>
      <c r="F30" s="55"/>
    </row>
    <row r="31" spans="1:10" x14ac:dyDescent="0.3">
      <c r="A31" s="29"/>
      <c r="B31" s="29"/>
      <c r="C31" s="29"/>
      <c r="D31" s="29"/>
      <c r="E31" s="117"/>
      <c r="F31" s="55"/>
    </row>
    <row r="32" spans="1:10" x14ac:dyDescent="0.3">
      <c r="A32" s="29"/>
      <c r="B32" s="29"/>
      <c r="C32" s="29"/>
      <c r="D32" s="29"/>
      <c r="E32" s="117"/>
      <c r="F32" s="55"/>
    </row>
    <row r="33" spans="1:6" x14ac:dyDescent="0.3">
      <c r="A33" s="29"/>
      <c r="B33" s="29"/>
      <c r="C33" s="29"/>
      <c r="D33" s="29"/>
      <c r="E33" s="117"/>
      <c r="F33" s="55"/>
    </row>
    <row r="34" spans="1:6" x14ac:dyDescent="0.3">
      <c r="A34" s="29"/>
      <c r="B34" s="29"/>
      <c r="C34" s="29"/>
      <c r="D34" s="29"/>
      <c r="E34" s="117"/>
      <c r="F34" s="55"/>
    </row>
    <row r="35" spans="1:6" x14ac:dyDescent="0.3">
      <c r="A35" s="29"/>
      <c r="B35" s="29"/>
      <c r="C35" s="29"/>
      <c r="D35" s="29"/>
      <c r="E35" s="117"/>
      <c r="F35" s="55"/>
    </row>
    <row r="36" spans="1:6" x14ac:dyDescent="0.3">
      <c r="A36" s="29"/>
      <c r="B36" s="29"/>
      <c r="C36" s="29"/>
      <c r="D36" s="29"/>
      <c r="E36" s="117"/>
      <c r="F36" s="55"/>
    </row>
    <row r="37" spans="1:6" x14ac:dyDescent="0.3">
      <c r="A37" s="29"/>
      <c r="B37" s="29"/>
      <c r="C37" s="29"/>
      <c r="D37" s="29"/>
      <c r="E37" s="117"/>
      <c r="F37" s="55"/>
    </row>
    <row r="38" spans="1:6" x14ac:dyDescent="0.3">
      <c r="A38" s="29"/>
      <c r="B38" s="29"/>
      <c r="C38" s="29"/>
      <c r="D38" s="29"/>
      <c r="E38" s="117"/>
      <c r="F38" s="55"/>
    </row>
    <row r="39" spans="1:6" x14ac:dyDescent="0.3">
      <c r="A39" s="29"/>
      <c r="B39" s="29"/>
      <c r="C39" s="29"/>
      <c r="D39" s="29"/>
      <c r="E39" s="117"/>
      <c r="F39" s="55"/>
    </row>
    <row r="40" spans="1:6" x14ac:dyDescent="0.3">
      <c r="A40" s="29"/>
      <c r="B40" s="29"/>
      <c r="C40" s="29"/>
      <c r="D40" s="29"/>
      <c r="E40" s="117"/>
      <c r="F40" s="55"/>
    </row>
    <row r="41" spans="1:6" x14ac:dyDescent="0.3">
      <c r="A41" s="29"/>
      <c r="B41" s="29"/>
      <c r="C41" s="29"/>
      <c r="D41" s="29"/>
      <c r="E41" s="117"/>
      <c r="F41" s="55"/>
    </row>
    <row r="42" spans="1:6" x14ac:dyDescent="0.3">
      <c r="A42" s="29"/>
      <c r="B42" s="29"/>
      <c r="C42" s="29"/>
      <c r="D42" s="29"/>
      <c r="E42" s="117"/>
      <c r="F42" s="55"/>
    </row>
    <row r="43" spans="1:6" x14ac:dyDescent="0.3">
      <c r="A43" s="29"/>
      <c r="B43" s="29"/>
      <c r="C43" s="29"/>
      <c r="D43" s="29"/>
      <c r="E43" s="117"/>
      <c r="F43" s="55"/>
    </row>
    <row r="44" spans="1:6" x14ac:dyDescent="0.3">
      <c r="A44" s="29"/>
      <c r="B44" s="29"/>
      <c r="C44" s="29"/>
      <c r="D44" s="29"/>
      <c r="E44" s="117"/>
      <c r="F44" s="55"/>
    </row>
    <row r="45" spans="1:6" x14ac:dyDescent="0.3">
      <c r="A45" s="29"/>
      <c r="B45" s="29"/>
      <c r="C45" s="29"/>
      <c r="D45" s="29"/>
      <c r="E45" s="117"/>
      <c r="F45" s="55"/>
    </row>
    <row r="46" spans="1:6" x14ac:dyDescent="0.3">
      <c r="A46" s="29"/>
      <c r="B46" s="29"/>
      <c r="C46" s="29"/>
      <c r="D46" s="29"/>
      <c r="E46" s="117"/>
      <c r="F46" s="55"/>
    </row>
    <row r="47" spans="1:6" x14ac:dyDescent="0.3">
      <c r="A47" s="29"/>
      <c r="B47" s="29"/>
      <c r="C47" s="29"/>
      <c r="D47" s="29"/>
      <c r="E47" s="117"/>
      <c r="F47" s="55"/>
    </row>
    <row r="48" spans="1:6" x14ac:dyDescent="0.3">
      <c r="A48" s="29"/>
      <c r="B48" s="29"/>
      <c r="C48" s="29"/>
      <c r="D48" s="29"/>
      <c r="E48" s="117"/>
      <c r="F48" s="55"/>
    </row>
    <row r="49" spans="1:6" x14ac:dyDescent="0.3">
      <c r="A49" s="29"/>
      <c r="B49" s="29"/>
      <c r="C49" s="29"/>
      <c r="D49" s="29"/>
      <c r="E49" s="117"/>
      <c r="F49" s="55"/>
    </row>
    <row r="50" spans="1:6" x14ac:dyDescent="0.3">
      <c r="A50" s="29"/>
      <c r="B50" s="29"/>
      <c r="C50" s="29"/>
      <c r="D50" s="29"/>
      <c r="E50" s="117"/>
      <c r="F50" s="55"/>
    </row>
    <row r="51" spans="1:6" x14ac:dyDescent="0.3">
      <c r="A51" s="29"/>
      <c r="B51" s="29"/>
      <c r="C51" s="29"/>
      <c r="D51" s="29"/>
      <c r="E51" s="117"/>
      <c r="F51" s="55"/>
    </row>
    <row r="52" spans="1:6" x14ac:dyDescent="0.3">
      <c r="A52" s="29"/>
      <c r="B52" s="29"/>
      <c r="C52" s="29"/>
      <c r="D52" s="29"/>
      <c r="E52" s="117"/>
      <c r="F52" s="55"/>
    </row>
    <row r="53" spans="1:6" x14ac:dyDescent="0.3">
      <c r="A53" s="29"/>
      <c r="B53" s="29"/>
      <c r="C53" s="29"/>
      <c r="D53" s="29"/>
      <c r="E53" s="117"/>
      <c r="F53" s="55"/>
    </row>
    <row r="54" spans="1:6" x14ac:dyDescent="0.3">
      <c r="A54" s="29"/>
      <c r="B54" s="29"/>
      <c r="C54" s="29"/>
      <c r="D54" s="29"/>
      <c r="E54" s="117"/>
      <c r="F54" s="55"/>
    </row>
    <row r="55" spans="1:6" x14ac:dyDescent="0.3">
      <c r="A55" s="29"/>
      <c r="B55" s="29"/>
      <c r="C55" s="29"/>
      <c r="D55" s="29"/>
      <c r="E55" s="117"/>
      <c r="F55" s="55"/>
    </row>
    <row r="56" spans="1:6" x14ac:dyDescent="0.3">
      <c r="A56" s="29"/>
      <c r="B56" s="29"/>
      <c r="C56" s="29"/>
      <c r="D56" s="29"/>
      <c r="E56" s="117"/>
      <c r="F56" s="55"/>
    </row>
    <row r="57" spans="1:6" x14ac:dyDescent="0.3">
      <c r="A57" s="29"/>
      <c r="B57" s="29"/>
      <c r="C57" s="29"/>
      <c r="D57" s="29"/>
      <c r="E57" s="117"/>
      <c r="F57" s="55"/>
    </row>
    <row r="58" spans="1:6" x14ac:dyDescent="0.3">
      <c r="A58" s="29"/>
      <c r="B58" s="29"/>
      <c r="C58" s="29"/>
      <c r="D58" s="29"/>
      <c r="E58" s="117"/>
      <c r="F58" s="55"/>
    </row>
    <row r="59" spans="1:6" x14ac:dyDescent="0.3">
      <c r="A59" s="29"/>
      <c r="B59" s="29"/>
      <c r="C59" s="29"/>
      <c r="D59" s="29"/>
      <c r="E59" s="117"/>
      <c r="F59" s="55"/>
    </row>
    <row r="60" spans="1:6" x14ac:dyDescent="0.3">
      <c r="A60" s="29"/>
      <c r="B60" s="29"/>
      <c r="C60" s="29"/>
      <c r="D60" s="29"/>
      <c r="E60" s="117"/>
      <c r="F60" s="55"/>
    </row>
    <row r="61" spans="1:6" x14ac:dyDescent="0.3">
      <c r="A61" s="29"/>
      <c r="B61" s="29"/>
      <c r="C61" s="29"/>
      <c r="D61" s="29"/>
      <c r="E61" s="117"/>
      <c r="F61" s="55"/>
    </row>
    <row r="62" spans="1:6" x14ac:dyDescent="0.3">
      <c r="A62" s="29"/>
      <c r="B62" s="29"/>
      <c r="C62" s="29"/>
      <c r="D62" s="29"/>
      <c r="E62" s="117"/>
      <c r="F62" s="55"/>
    </row>
    <row r="63" spans="1:6" x14ac:dyDescent="0.3">
      <c r="A63" s="29"/>
      <c r="B63" s="29"/>
      <c r="C63" s="29"/>
      <c r="D63" s="29"/>
      <c r="E63" s="117"/>
      <c r="F63" s="55"/>
    </row>
    <row r="64" spans="1:6" x14ac:dyDescent="0.3">
      <c r="A64" s="29"/>
      <c r="B64" s="29"/>
      <c r="C64" s="29"/>
      <c r="D64" s="29"/>
      <c r="E64" s="117"/>
      <c r="F64" s="55"/>
    </row>
    <row r="65" spans="1:6" x14ac:dyDescent="0.3">
      <c r="A65" s="29"/>
      <c r="B65" s="29"/>
      <c r="C65" s="29"/>
      <c r="D65" s="29"/>
      <c r="E65" s="117"/>
      <c r="F65" s="55"/>
    </row>
    <row r="66" spans="1:6" x14ac:dyDescent="0.3">
      <c r="A66" s="29"/>
      <c r="B66" s="29"/>
      <c r="C66" s="29"/>
      <c r="D66" s="29"/>
      <c r="E66" s="117"/>
      <c r="F66" s="55"/>
    </row>
    <row r="67" spans="1:6" x14ac:dyDescent="0.3">
      <c r="A67" s="29"/>
      <c r="B67" s="29"/>
      <c r="C67" s="29"/>
      <c r="D67" s="29"/>
      <c r="E67" s="117"/>
      <c r="F67" s="55"/>
    </row>
    <row r="68" spans="1:6" x14ac:dyDescent="0.3">
      <c r="A68" s="29"/>
      <c r="B68" s="29"/>
      <c r="C68" s="29"/>
      <c r="D68" s="29"/>
      <c r="E68" s="117"/>
      <c r="F68" s="55"/>
    </row>
    <row r="69" spans="1:6" x14ac:dyDescent="0.3">
      <c r="A69" s="29"/>
      <c r="B69" s="29"/>
      <c r="C69" s="29"/>
      <c r="D69" s="29"/>
      <c r="E69" s="117"/>
      <c r="F69" s="55"/>
    </row>
    <row r="70" spans="1:6" x14ac:dyDescent="0.3">
      <c r="A70" s="29"/>
      <c r="B70" s="29"/>
      <c r="C70" s="29"/>
      <c r="D70" s="29"/>
      <c r="E70" s="117"/>
      <c r="F70" s="55"/>
    </row>
    <row r="71" spans="1:6" x14ac:dyDescent="0.3">
      <c r="A71" s="29"/>
      <c r="B71" s="29"/>
      <c r="C71" s="29"/>
      <c r="D71" s="29"/>
      <c r="E71" s="117"/>
      <c r="F71" s="55"/>
    </row>
    <row r="72" spans="1:6" x14ac:dyDescent="0.3">
      <c r="A72" s="29"/>
      <c r="B72" s="29"/>
      <c r="C72" s="29"/>
      <c r="D72" s="29"/>
      <c r="E72" s="117"/>
      <c r="F72" s="55"/>
    </row>
    <row r="73" spans="1:6" x14ac:dyDescent="0.3">
      <c r="A73" s="29"/>
      <c r="B73" s="29"/>
      <c r="C73" s="29"/>
      <c r="D73" s="29"/>
      <c r="E73" s="117"/>
      <c r="F73" s="55"/>
    </row>
    <row r="74" spans="1:6" x14ac:dyDescent="0.3">
      <c r="A74" s="29"/>
      <c r="B74" s="29"/>
      <c r="C74" s="29"/>
      <c r="D74" s="29"/>
      <c r="E74" s="117"/>
      <c r="F74" s="55"/>
    </row>
    <row r="75" spans="1:6" x14ac:dyDescent="0.3">
      <c r="A75" s="29"/>
      <c r="B75" s="29"/>
      <c r="C75" s="29"/>
      <c r="D75" s="29"/>
      <c r="E75" s="117"/>
      <c r="F75" s="55"/>
    </row>
    <row r="76" spans="1:6" x14ac:dyDescent="0.3">
      <c r="A76" s="29"/>
      <c r="B76" s="29"/>
      <c r="C76" s="29"/>
      <c r="D76" s="29"/>
      <c r="E76" s="117"/>
      <c r="F76" s="55"/>
    </row>
    <row r="77" spans="1:6" x14ac:dyDescent="0.3">
      <c r="A77" s="29"/>
      <c r="B77" s="29"/>
      <c r="C77" s="29"/>
      <c r="D77" s="29"/>
      <c r="E77" s="117"/>
      <c r="F77" s="55"/>
    </row>
    <row r="78" spans="1:6" x14ac:dyDescent="0.3">
      <c r="A78" s="29"/>
      <c r="B78" s="29"/>
      <c r="C78" s="29"/>
      <c r="D78" s="29"/>
      <c r="E78" s="117"/>
      <c r="F78" s="55"/>
    </row>
    <row r="79" spans="1:6" x14ac:dyDescent="0.3">
      <c r="A79" s="29"/>
      <c r="B79" s="29"/>
      <c r="C79" s="29"/>
      <c r="D79" s="29"/>
      <c r="E79" s="117"/>
      <c r="F79" s="55"/>
    </row>
    <row r="80" spans="1:6" x14ac:dyDescent="0.3">
      <c r="A80" s="29"/>
      <c r="B80" s="29"/>
      <c r="C80" s="29"/>
      <c r="D80" s="29"/>
      <c r="E80" s="117"/>
      <c r="F80" s="55"/>
    </row>
    <row r="81" spans="1:8" x14ac:dyDescent="0.3">
      <c r="A81" s="29"/>
      <c r="B81" s="29"/>
      <c r="C81" s="29"/>
      <c r="D81" s="29"/>
      <c r="E81" s="117"/>
      <c r="F81" s="55"/>
    </row>
    <row r="82" spans="1:8" x14ac:dyDescent="0.3">
      <c r="A82" s="29"/>
      <c r="B82" s="29"/>
      <c r="C82" s="29"/>
      <c r="D82" s="29"/>
      <c r="E82" s="117"/>
      <c r="F82" s="55"/>
    </row>
    <row r="83" spans="1:8" x14ac:dyDescent="0.3">
      <c r="A83" s="29"/>
      <c r="B83" s="29"/>
      <c r="C83" s="29"/>
      <c r="D83" s="29"/>
      <c r="E83" s="117"/>
      <c r="F83" s="55"/>
    </row>
    <row r="84" spans="1:8" x14ac:dyDescent="0.3">
      <c r="A84" s="29"/>
      <c r="B84" s="29"/>
      <c r="C84" s="29"/>
      <c r="D84" s="29"/>
      <c r="E84" s="117"/>
      <c r="F84" s="55"/>
    </row>
    <row r="85" spans="1:8" x14ac:dyDescent="0.3">
      <c r="A85" s="29"/>
      <c r="B85" s="29"/>
      <c r="C85" s="29"/>
      <c r="D85" s="29"/>
      <c r="E85" s="117"/>
      <c r="F85" s="55"/>
    </row>
    <row r="86" spans="1:8" x14ac:dyDescent="0.3">
      <c r="A86" s="29"/>
      <c r="B86" s="29"/>
      <c r="C86" s="29"/>
      <c r="D86" s="29"/>
      <c r="E86" s="117"/>
      <c r="F86" s="55"/>
    </row>
    <row r="87" spans="1:8" x14ac:dyDescent="0.3">
      <c r="A87" s="29"/>
      <c r="B87" s="29"/>
      <c r="C87" s="29"/>
      <c r="D87" s="29"/>
      <c r="E87" s="117"/>
      <c r="F87" s="55"/>
    </row>
    <row r="88" spans="1:8" x14ac:dyDescent="0.3">
      <c r="A88" s="52"/>
      <c r="B88" s="52"/>
      <c r="C88" s="52"/>
      <c r="D88" s="52"/>
      <c r="E88" s="118"/>
      <c r="F88" s="56"/>
      <c r="G88" s="52"/>
      <c r="H88" s="52"/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CHẴN</vt:lpstr>
      <vt:lpstr>THỨ 2-chẵn</vt:lpstr>
      <vt:lpstr>THỨ 3-chẵn</vt:lpstr>
      <vt:lpstr>THỨ 4-chẵn</vt:lpstr>
      <vt:lpstr>THỨ 5-chẵn</vt:lpstr>
      <vt:lpstr>THỨ 6-chẵn</vt:lpstr>
      <vt:lpstr>THỨ 7-chẵn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2024-12-16T09:34:28Z</cp:lastPrinted>
  <dcterms:created xsi:type="dcterms:W3CDTF">2024-04-30T14:38:14Z</dcterms:created>
  <dcterms:modified xsi:type="dcterms:W3CDTF">2025-01-06T08:46:26Z</dcterms:modified>
</cp:coreProperties>
</file>